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pen824-my.sharepoint.com/personal/david_hedner_digipen_edu/Documents/Fall 2024/GAM300/"/>
    </mc:Choice>
  </mc:AlternateContent>
  <xr:revisionPtr revIDLastSave="0" documentId="8_{A7784809-18EE-4FD7-9A0D-9450197E8A8F}" xr6:coauthVersionLast="47" xr6:coauthVersionMax="47" xr10:uidLastSave="{00000000-0000-0000-0000-000000000000}"/>
  <bookViews>
    <workbookView xWindow="-110" yWindow="-110" windowWidth="24220" windowHeight="15500" tabRatio="215" xr2:uid="{00000000-000D-0000-FFFF-FFFF00000000}"/>
  </bookViews>
  <sheets>
    <sheet name="Weekly Build" sheetId="6" r:id="rId1"/>
    <sheet name="Team Members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" i="6" l="1"/>
  <c r="A96" i="6"/>
  <c r="A86" i="6"/>
  <c r="A46" i="6"/>
  <c r="A67" i="6"/>
  <c r="A49" i="6"/>
  <c r="A81" i="6"/>
  <c r="A80" i="6"/>
  <c r="A68" i="6"/>
  <c r="A28" i="6"/>
  <c r="A27" i="6"/>
  <c r="A26" i="6"/>
  <c r="A112" i="6"/>
  <c r="A79" i="6"/>
  <c r="A117" i="6"/>
  <c r="A18" i="6"/>
  <c r="A111" i="6"/>
  <c r="A110" i="6"/>
  <c r="A66" i="6"/>
  <c r="A63" i="6"/>
  <c r="A65" i="6"/>
  <c r="A69" i="6"/>
  <c r="A64" i="6"/>
  <c r="A116" i="6"/>
  <c r="A90" i="6"/>
  <c r="A77" i="6"/>
  <c r="A61" i="6"/>
  <c r="A62" i="6"/>
  <c r="A20" i="6"/>
  <c r="A21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F147" i="6"/>
  <c r="F146" i="6"/>
  <c r="F145" i="6"/>
  <c r="F143" i="6"/>
  <c r="F141" i="6"/>
  <c r="F140" i="6"/>
  <c r="F139" i="6"/>
  <c r="F137" i="6"/>
  <c r="F136" i="6"/>
  <c r="F132" i="6"/>
  <c r="F127" i="6"/>
  <c r="F126" i="6"/>
  <c r="F125" i="6"/>
  <c r="F124" i="6"/>
  <c r="F123" i="6"/>
  <c r="F119" i="6"/>
  <c r="A118" i="6"/>
  <c r="A115" i="6"/>
  <c r="A114" i="6"/>
  <c r="A113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5" i="6"/>
  <c r="A94" i="6"/>
  <c r="A93" i="6"/>
  <c r="A92" i="6"/>
  <c r="A91" i="6"/>
  <c r="A89" i="6"/>
  <c r="A88" i="6"/>
  <c r="A87" i="6"/>
  <c r="A85" i="6"/>
  <c r="A84" i="6"/>
  <c r="A83" i="6"/>
  <c r="A82" i="6"/>
  <c r="A76" i="6"/>
  <c r="A75" i="6"/>
  <c r="A74" i="6"/>
  <c r="A73" i="6"/>
  <c r="A72" i="6"/>
  <c r="A71" i="6"/>
  <c r="A70" i="6"/>
  <c r="A60" i="6"/>
  <c r="A59" i="6"/>
  <c r="A58" i="6"/>
  <c r="A57" i="6"/>
  <c r="A56" i="6"/>
  <c r="A55" i="6"/>
  <c r="A54" i="6"/>
  <c r="A53" i="6"/>
  <c r="A52" i="6"/>
  <c r="A51" i="6"/>
  <c r="A50" i="6"/>
  <c r="A48" i="6"/>
  <c r="A47" i="6"/>
  <c r="A45" i="6"/>
  <c r="A44" i="6"/>
  <c r="X38" i="6"/>
  <c r="A43" i="6"/>
  <c r="X37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X23" i="6"/>
  <c r="A29" i="6"/>
  <c r="A25" i="6"/>
  <c r="A24" i="6"/>
  <c r="A23" i="6"/>
  <c r="A22" i="6"/>
  <c r="A19" i="6"/>
  <c r="A17" i="6"/>
  <c r="A16" i="6"/>
  <c r="A15" i="6"/>
  <c r="A14" i="6"/>
  <c r="A13" i="6"/>
  <c r="A12" i="6"/>
  <c r="A11" i="6"/>
  <c r="A10" i="6"/>
  <c r="A9" i="6"/>
  <c r="X8" i="6"/>
  <c r="A8" i="6"/>
  <c r="X7" i="6"/>
  <c r="A7" i="6"/>
  <c r="X6" i="6"/>
  <c r="X5" i="6"/>
  <c r="X4" i="6"/>
  <c r="X3" i="6"/>
  <c r="X2" i="6"/>
</calcChain>
</file>

<file path=xl/sharedStrings.xml><?xml version="1.0" encoding="utf-8"?>
<sst xmlns="http://schemas.openxmlformats.org/spreadsheetml/2006/main" count="1088" uniqueCount="308">
  <si>
    <t>Team Hyjak Build Acceptance Checklist</t>
  </si>
  <si>
    <t>Milestone</t>
  </si>
  <si>
    <t>Week:</t>
  </si>
  <si>
    <t>Semester:</t>
  </si>
  <si>
    <t>Version:</t>
  </si>
  <si>
    <t>David Hedner</t>
  </si>
  <si>
    <t>Ryder Claus</t>
  </si>
  <si>
    <t>None</t>
  </si>
  <si>
    <t>Inactive</t>
  </si>
  <si>
    <t>Lorenzo St. Luce</t>
  </si>
  <si>
    <t>Dylan Barlow</t>
  </si>
  <si>
    <t>Production</t>
  </si>
  <si>
    <t>Documents/Rubric</t>
  </si>
  <si>
    <t>Week</t>
  </si>
  <si>
    <t>Pass</t>
  </si>
  <si>
    <r>
      <rPr>
        <b/>
        <sz val="16"/>
        <color rgb="FF000000"/>
        <rFont val="Calibri"/>
        <scheme val="minor"/>
      </rPr>
      <t xml:space="preserve">Reminders:
</t>
    </r>
    <r>
      <rPr>
        <sz val="12"/>
        <color rgb="FF000000"/>
        <rFont val="Calibri"/>
        <scheme val="minor"/>
      </rPr>
      <t xml:space="preserve">- BE CAREFUL USING [Ctrl] + [X/C/V] TO CUT, COPY OR PASTE CELLS. This will damage the conditional formatting of the document.
- Creating a new row requires manually fixing the completion formulas that column (A) relies on.
- The layout and operations of this spreadsheet come from the provided template and </t>
    </r>
    <r>
      <rPr>
        <b/>
        <sz val="12"/>
        <color rgb="FF000000"/>
        <rFont val="Calibri"/>
        <scheme val="minor"/>
      </rPr>
      <t>ARE NOT COMPLETE</t>
    </r>
    <r>
      <rPr>
        <sz val="12"/>
        <color rgb="FF000000"/>
        <rFont val="Calibri"/>
        <scheme val="minor"/>
      </rPr>
      <t xml:space="preserve">. Future iterations of data, interface, and formulas will be improved to better serve our team.
- </t>
    </r>
    <r>
      <rPr>
        <b/>
        <sz val="12"/>
        <color rgb="FF000000"/>
        <rFont val="Calibri"/>
        <scheme val="minor"/>
      </rPr>
      <t>Start</t>
    </r>
    <r>
      <rPr>
        <sz val="12"/>
        <color rgb="FF000000"/>
        <rFont val="Calibri"/>
        <scheme val="minor"/>
      </rPr>
      <t xml:space="preserve"> with setting the "Week" column (B) to "Week", then the "#" column (C) to the current week number
    - Note that once "Week" is set, the row will turn red and stay red until the right week number is set
    - Verification will likely be carried out by production or QA, but observable verification can be done by any discipline.
    - ALL disciplines are allowed to fill items marked as "Production"</t>
    </r>
  </si>
  <si>
    <t>Avery Steines</t>
  </si>
  <si>
    <t>Design</t>
  </si>
  <si>
    <t>Content/Asset</t>
  </si>
  <si>
    <t>Divider</t>
  </si>
  <si>
    <t>Partial</t>
  </si>
  <si>
    <t>New/Missing/Changed Items:</t>
  </si>
  <si>
    <t>Changes are described in-depth in the weekly build notes</t>
  </si>
  <si>
    <t>Justin Jackson</t>
  </si>
  <si>
    <t>Arthur Wroblewski</t>
  </si>
  <si>
    <t>Tech</t>
  </si>
  <si>
    <t>Feature/Mechanic</t>
  </si>
  <si>
    <t>Past Week</t>
  </si>
  <si>
    <t>Fail</t>
  </si>
  <si>
    <t>#</t>
  </si>
  <si>
    <t>Requirement Type</t>
  </si>
  <si>
    <t>Item Name</t>
  </si>
  <si>
    <t>Description of Item</t>
  </si>
  <si>
    <t>Ver. #</t>
  </si>
  <si>
    <t>Location</t>
  </si>
  <si>
    <t>Creator of Item</t>
  </si>
  <si>
    <t>Discipline of Item</t>
  </si>
  <si>
    <r>
      <rPr>
        <b/>
        <sz val="18"/>
        <color rgb="FF000000"/>
        <rFont val="Calibri"/>
        <scheme val="minor"/>
      </rPr>
      <t>Verification</t>
    </r>
    <r>
      <rPr>
        <b/>
        <sz val="10"/>
        <color rgb="FF000000"/>
        <rFont val="Calibri"/>
        <scheme val="minor"/>
      </rPr>
      <t xml:space="preserve"> </t>
    </r>
    <r>
      <rPr>
        <i/>
        <sz val="10"/>
        <color rgb="FF000000"/>
        <rFont val="Calibri"/>
        <scheme val="minor"/>
      </rPr>
      <t>Preferably a Lead, QA, or Producer</t>
    </r>
  </si>
  <si>
    <r>
      <t xml:space="preserve">Test 2 </t>
    </r>
    <r>
      <rPr>
        <i/>
        <sz val="10"/>
        <color rgb="FF000000"/>
        <rFont val="Calibri"/>
        <scheme val="minor"/>
      </rPr>
      <t>Tester preferably of a DIFFERENT discipline</t>
    </r>
  </si>
  <si>
    <t>Harley Kirby</t>
  </si>
  <si>
    <t>Aviral Gusain</t>
  </si>
  <si>
    <t>Art</t>
  </si>
  <si>
    <t>Data/Balancing</t>
  </si>
  <si>
    <t>Missing</t>
  </si>
  <si>
    <t>Results</t>
  </si>
  <si>
    <t>Tester Name</t>
  </si>
  <si>
    <t>Date and Time</t>
  </si>
  <si>
    <t>Notes</t>
  </si>
  <si>
    <t>Tester 2</t>
  </si>
  <si>
    <t>Date and Time 2</t>
  </si>
  <si>
    <t>Notes 2</t>
  </si>
  <si>
    <t>Irene Leung</t>
  </si>
  <si>
    <t>Javi Morales Cortes</t>
  </si>
  <si>
    <t>Audio</t>
  </si>
  <si>
    <t>Overruled</t>
  </si>
  <si>
    <t>Weekly Build:</t>
  </si>
  <si>
    <t>Wei-No Wu</t>
  </si>
  <si>
    <t>Kip George</t>
  </si>
  <si>
    <t>Quality</t>
  </si>
  <si>
    <t>Build Acceptance Test</t>
  </si>
  <si>
    <t>This document is fully up to date and fully tested for the current build submission.</t>
  </si>
  <si>
    <t>1.0.0</t>
  </si>
  <si>
    <t>Teams &gt;&gt; Builds &gt;&gt; Week [*] &gt;&gt; Week [*] Build.zip &gt;&gt; BuildAcceptanceChecklist.xlsx</t>
  </si>
  <si>
    <t>The build used to complete this checklist is 83584 which is the build we are submitting. (Used by Wei-No Wu and Irene Leung)</t>
  </si>
  <si>
    <t>Build Notes</t>
  </si>
  <si>
    <t>Notes accurately reflect the project state and build changes per the indicated Perforce commit ID.</t>
  </si>
  <si>
    <t>Teams &gt;&gt; Builds &gt;&gt; Week [*] &gt;&gt; Week [*] Build.zip &gt;&gt; BuildNotes.docx</t>
  </si>
  <si>
    <t>Build notes have been written with accurate descriptions of new content for the build.</t>
  </si>
  <si>
    <t>Dakota Zander</t>
  </si>
  <si>
    <t>Weekly Build</t>
  </si>
  <si>
    <r>
      <rPr>
        <sz val="10"/>
        <color rgb="FF000000"/>
        <rFont val="Calibri"/>
        <scheme val="minor"/>
      </rPr>
      <t>Project builds and runs as intended per the Build Instructions and indicated Perforce commit ID. (</t>
    </r>
    <r>
      <rPr>
        <sz val="10"/>
        <color rgb="FFFF0000"/>
        <rFont val="Calibri"/>
        <scheme val="minor"/>
      </rPr>
      <t>Weekly Build not needed for M6, but is submitted to Teams like usual anyway.</t>
    </r>
    <r>
      <rPr>
        <sz val="10"/>
        <color rgb="FF000000"/>
        <rFont val="Calibri"/>
        <scheme val="minor"/>
      </rPr>
      <t>)</t>
    </r>
  </si>
  <si>
    <t>Teams &gt;&gt; Builds &gt;&gt; Week [*] &gt;&gt; Week [*] Build.zip</t>
  </si>
  <si>
    <t>It is in the correct folder and with the correct Revision ID (83584).</t>
  </si>
  <si>
    <t>Annika Trautwein</t>
  </si>
  <si>
    <t>Built Acceptance Checklist:</t>
  </si>
  <si>
    <t>Modem Bumrungkhet</t>
  </si>
  <si>
    <t>Adam Lonstein</t>
  </si>
  <si>
    <t>Week &amp; Milestone Updated</t>
  </si>
  <si>
    <t>Updated milestone and week number in this sheet, including cells G2, H2, and column C.</t>
  </si>
  <si>
    <t>Teams &gt;&gt; Weekly Build Acceptance Test.xlsx</t>
  </si>
  <si>
    <t>Currently in week 14, M6</t>
  </si>
  <si>
    <t>Bryce Fisher</t>
  </si>
  <si>
    <t>QA Checklist Revision</t>
  </si>
  <si>
    <t>Build Acceptance Checklist reflects the current build number.</t>
  </si>
  <si>
    <t>Ethan Chen</t>
  </si>
  <si>
    <t>QA Checklist New Assets</t>
  </si>
  <si>
    <t>All new features and contents have been added to the QA checklist and categorized properly.</t>
  </si>
  <si>
    <t>The checklist contains all the new features the team added for week 14, M6</t>
  </si>
  <si>
    <t>Anthon Reid</t>
  </si>
  <si>
    <t>Menus:</t>
  </si>
  <si>
    <t>Main Menu Title</t>
  </si>
  <si>
    <t>Main Menu displays the game title.</t>
  </si>
  <si>
    <t>Unreal &gt;&gt; Main Menu</t>
  </si>
  <si>
    <t>New game logo has been added</t>
  </si>
  <si>
    <t>Main Menu</t>
  </si>
  <si>
    <t>Main menu is on top of an animated game scene.</t>
  </si>
  <si>
    <t>Start Game Sequence</t>
  </si>
  <si>
    <t>Upon starting game, a camera sequence should play.</t>
  </si>
  <si>
    <t>Splash Screen</t>
  </si>
  <si>
    <t>Splash screen is scaled properly and shows for an approriate amount of time. Displays DigiPen logo, Unreal, Wwise and Hyjak</t>
  </si>
  <si>
    <t>Unreal</t>
  </si>
  <si>
    <t>Splash screen includes Unreal, DigiPen, and Wwise copyright</t>
  </si>
  <si>
    <t>Pause Menu</t>
  </si>
  <si>
    <t>Pause Menu is accessed from pressing [ESC] in game, with functioning buttons</t>
  </si>
  <si>
    <t>Option Menu</t>
  </si>
  <si>
    <t>Option menu is functional and accessed through pause menu. Can see controls from option menu</t>
  </si>
  <si>
    <t>[ESC] on Main Menu</t>
  </si>
  <si>
    <t>Pressing [ESC] in game brings up the escape menu</t>
  </si>
  <si>
    <t>Yakshin Vijay</t>
  </si>
  <si>
    <t>Main Menu Feedback</t>
  </si>
  <si>
    <t>Hovering over and pressing buttons shows visual feedback.</t>
  </si>
  <si>
    <t>Menu Audio</t>
  </si>
  <si>
    <t>Implemented Audio for the Main Menu, Win State, and Lose State. UI now has sound.</t>
  </si>
  <si>
    <t>Unreal &gt;&gt; Play</t>
  </si>
  <si>
    <t>Loading Screen</t>
  </si>
  <si>
    <t xml:space="preserve">Loading screen plays when you get into the Main Level. </t>
  </si>
  <si>
    <t xml:space="preserve">Unreal &gt;&gt; Play </t>
  </si>
  <si>
    <t>Credits Screen</t>
  </si>
  <si>
    <t>Credit scene shows all creators and individuals involved.</t>
  </si>
  <si>
    <t>Game Controller Screen</t>
  </si>
  <si>
    <t>Game controller screens appear after splash screens and hints controller is supported.</t>
  </si>
  <si>
    <t>Win/Lose Screens</t>
  </si>
  <si>
    <t>When losing or winning, the appropriate screen appears.</t>
  </si>
  <si>
    <t>Win game texture and lose game texture</t>
  </si>
  <si>
    <t>Gameplay Systems:</t>
  </si>
  <si>
    <t>Win State</t>
  </si>
  <si>
    <t>Calling the subway at the end of the level with [F] triggers the win state</t>
  </si>
  <si>
    <t>Lose State</t>
  </si>
  <si>
    <t>Lose state can be entered by dying to enemy or pressing [J] debug cheat to decrease health to a value of 0</t>
  </si>
  <si>
    <t>Score System</t>
  </si>
  <si>
    <t>Score system reflects a letter grade and numeric score based on how well the player performs</t>
  </si>
  <si>
    <t>Gameplay UX / UI:</t>
  </si>
  <si>
    <t>Debug Information</t>
  </si>
  <si>
    <t>Debug information displays for newer gameplay systems and performance data.</t>
  </si>
  <si>
    <t>Enemy Lock-On UI Indicator</t>
  </si>
  <si>
    <t xml:space="preserve">Implemented Enemy lock-on UI indicator </t>
  </si>
  <si>
    <t>HUD</t>
  </si>
  <si>
    <t>HUD now has working Spark Charge display, working weapon switch, and a working sprint button display</t>
  </si>
  <si>
    <t>Fixed: Misleading button name (Options menu)</t>
  </si>
  <si>
    <t>Tutorials</t>
  </si>
  <si>
    <t>Tutorials throughout the level that makes sense and helps player get through the level. Two types of tutorials are normal text tutorial, and freeze frame tutorial.</t>
  </si>
  <si>
    <t>Fixed: Spark Charge tutorial box disappearing occasionally</t>
  </si>
  <si>
    <t xml:space="preserve">Perfect Dodge VFX </t>
  </si>
  <si>
    <t>Perfect dodging has a special attack</t>
  </si>
  <si>
    <t>Spark Charge VFX</t>
  </si>
  <si>
    <t>Spark charge VFX on player. Added smooth decay of spark charge.</t>
  </si>
  <si>
    <t>Weapon Swap Effect</t>
  </si>
  <si>
    <t>Weapon swap has an updated effect</t>
  </si>
  <si>
    <t>Dynamic Music</t>
  </si>
  <si>
    <t>Music transitions based on events in game</t>
  </si>
  <si>
    <t>Damage Numbers</t>
  </si>
  <si>
    <t xml:space="preserve">Implemented damage numbers </t>
  </si>
  <si>
    <t>Weapon Arcs</t>
  </si>
  <si>
    <t>Staff weapon has attack vfx on both ends.</t>
  </si>
  <si>
    <t>Character Model</t>
  </si>
  <si>
    <t>Replaced default character model to the new one</t>
  </si>
  <si>
    <t>Waypoints Display</t>
  </si>
  <si>
    <t>In the main level, a waypoint should guide the player.</t>
  </si>
  <si>
    <t>Enemy Attack Sound Effect</t>
  </si>
  <si>
    <t>Enemy has Sound Effect when attacking</t>
  </si>
  <si>
    <t>Enemy Health Bar</t>
  </si>
  <si>
    <t>Enemy health bar scales differ based on enemy health</t>
  </si>
  <si>
    <t>Custom Cursor</t>
  </si>
  <si>
    <t>Game uses a software cursor and changes states when hovering over UI elements.</t>
  </si>
  <si>
    <t xml:space="preserve">Fixed: Mouse doesn’t switch to hovered sprite </t>
  </si>
  <si>
    <t>Encounter Score</t>
  </si>
  <si>
    <t>After each encounter, a letter and number score will display</t>
  </si>
  <si>
    <t xml:space="preserve">Issue: Grading can appear between waves </t>
  </si>
  <si>
    <t>Player Character:</t>
  </si>
  <si>
    <t>\</t>
  </si>
  <si>
    <t>Player Camera</t>
  </si>
  <si>
    <t>3rd-person camera follows the players and pivots/pans with mouse movement. Camera no longer clips with enemies. Added camera shake when the player gets hit.</t>
  </si>
  <si>
    <t>Dash</t>
  </si>
  <si>
    <t>Reworked dashing</t>
  </si>
  <si>
    <t>Weapon Switch</t>
  </si>
  <si>
    <t>Player can switch between weapons with [Right Click], and is able to change at anytime</t>
  </si>
  <si>
    <t>Sprinting</t>
  </si>
  <si>
    <t>Player can sprint by holding down [Left Shift]. Players can now go into a sprinting mode when walking for a duration.</t>
  </si>
  <si>
    <t xml:space="preserve">Player Blur Effect </t>
  </si>
  <si>
    <t>Blur effect added onto the player's model when performing a perfect dodge.</t>
  </si>
  <si>
    <t xml:space="preserve">Footsteps audio </t>
  </si>
  <si>
    <t>Footstep audio plays when player moves, footstep speed should match the animation with or without sprinting.</t>
  </si>
  <si>
    <t>Main Level Music</t>
  </si>
  <si>
    <t>main level music should be dynamic and change base on combat and non-combat encounters</t>
  </si>
  <si>
    <t>Player related Audio Effects</t>
  </si>
  <si>
    <t>Audio Zoo has the 5 main state music triggerable by collision hitbox.</t>
  </si>
  <si>
    <t>Player Hit</t>
  </si>
  <si>
    <t>Player will now be knocked back when getting hit.</t>
  </si>
  <si>
    <t>Player falling animation</t>
  </si>
  <si>
    <t>Player has a falling animation.</t>
  </si>
  <si>
    <t>Player Faces Enemy</t>
  </si>
  <si>
    <t>The player now faces towards the targeted enemy.</t>
  </si>
  <si>
    <t>Player Spawn Location</t>
  </si>
  <si>
    <t>Player spawn should be reasonable.</t>
  </si>
  <si>
    <t>Player Attack VFX</t>
  </si>
  <si>
    <t>Player attacks have animations and VFX and SFX</t>
  </si>
  <si>
    <t xml:space="preserve">Issue: 3rd sword attack VFX disapear / dont play 
Issue: On occasion SFX during freeze frame play on repeat  </t>
  </si>
  <si>
    <t>Player Ultimate</t>
  </si>
  <si>
    <t>The player ultimate should be triggered by pressing [Space] when the spark charge bar is full.
The ultimate should play an animation and transition into the actual attack.</t>
  </si>
  <si>
    <t>Player Health Regeneration</t>
  </si>
  <si>
    <t>Player now regains some health when attacking enemies.</t>
  </si>
  <si>
    <t>Perfect Dodge</t>
  </si>
  <si>
    <t>Perfect dodge now triggers easier.  Should give player spark charge.</t>
  </si>
  <si>
    <t>Player Death Animation</t>
  </si>
  <si>
    <t>Player has a death animation when dying.</t>
  </si>
  <si>
    <t>Player Model</t>
  </si>
  <si>
    <t>Player has a model with colors</t>
  </si>
  <si>
    <t>Enemies:</t>
  </si>
  <si>
    <t>Enemy Staggers</t>
  </si>
  <si>
    <t>Enemy staggers on hit</t>
  </si>
  <si>
    <t>Enemy Hit Reg.</t>
  </si>
  <si>
    <t xml:space="preserve">Enemy On hit VFX </t>
  </si>
  <si>
    <t>Enemy Behavior</t>
  </si>
  <si>
    <t>Enemies now have a variety of different behavior.</t>
  </si>
  <si>
    <t>Enemy Detection</t>
  </si>
  <si>
    <t>Enemy disconnect range</t>
  </si>
  <si>
    <t>Juggernaut Enemy</t>
  </si>
  <si>
    <t>Juggernaut is the large enemy with the most health. With different attacks with animations and has a mesh.</t>
  </si>
  <si>
    <t>New meshes and rigs!</t>
  </si>
  <si>
    <t>Citizen Enemy</t>
  </si>
  <si>
    <t>Citizen is the medium enemy with the most health. With different attacks with animations and has a mesh. Moves includes teleporting moves and combos.</t>
  </si>
  <si>
    <t>Scrap Enemy</t>
  </si>
  <si>
    <t>Scrap is the small enemy with the most health. With different attacks with animations and has a mesh.</t>
  </si>
  <si>
    <t>Enemy Damage</t>
  </si>
  <si>
    <t xml:space="preserve">Enemies can deal different damage to the player that is reasonable. </t>
  </si>
  <si>
    <t xml:space="preserve">Enemy Attack </t>
  </si>
  <si>
    <t xml:space="preserve">Enemy attacks now have variety. </t>
  </si>
  <si>
    <t>Enemy Spawn Indicator</t>
  </si>
  <si>
    <t>Enemy spawning has an indicator.</t>
  </si>
  <si>
    <t>Boss Enemy</t>
  </si>
  <si>
    <t>Boss enemy will now spawn in the final encounter.</t>
  </si>
  <si>
    <t>Fixed: Boss doesn't have audio.
Issue: Player can be launched in final boss fight</t>
  </si>
  <si>
    <t>Boss Enemy - Model</t>
  </si>
  <si>
    <t>Boss enemy has a model and textures</t>
  </si>
  <si>
    <t>Combat Mechanics:</t>
  </si>
  <si>
    <t>Player Health</t>
  </si>
  <si>
    <t>Player has a health value and will die when it reaches 0. It is displayed in the HUD and can be altered with cheat codes ([L] increases health by 5, [J] decreases health by 5), also regenerates when not on full health</t>
  </si>
  <si>
    <t>Camera Target System</t>
  </si>
  <si>
    <r>
      <rPr>
        <sz val="10"/>
        <color rgb="FF000000"/>
        <rFont val="Calibri"/>
        <scheme val="minor"/>
      </rPr>
      <t xml:space="preserve">Enemy targetting system now automatically target the last hit enemy. 
</t>
    </r>
    <r>
      <rPr>
        <b/>
        <sz val="10"/>
        <color rgb="FF000000"/>
        <rFont val="Calibri"/>
        <scheme val="minor"/>
      </rPr>
      <t>- Occlusion objects should be see through</t>
    </r>
  </si>
  <si>
    <t xml:space="preserve">Fixed: player doesn't look at target
Fixed: Lock on still pulls camera after encounter </t>
  </si>
  <si>
    <t>Combat IFrames</t>
  </si>
  <si>
    <t>Super cool slowdowns on perfect dodge</t>
  </si>
  <si>
    <t>Player Attack</t>
  </si>
  <si>
    <t>Player can attack with two weapons, and attacks have a hit stop.</t>
  </si>
  <si>
    <t>Enemy attack indicator</t>
  </si>
  <si>
    <t>Enemy attack will show an indicator on screen towards the enemy</t>
  </si>
  <si>
    <t>New Attack Timing</t>
  </si>
  <si>
    <t>Player attacks are timed more reasonably</t>
  </si>
  <si>
    <t>Staff heavy hit box</t>
  </si>
  <si>
    <t>Hit box is resized to fix sometimes not hitting the small enemies.</t>
  </si>
  <si>
    <t>Weapons</t>
  </si>
  <si>
    <t>Different weapons and different attacks deal different amount of damage.
In addition different weapons apply different knockbacks.</t>
  </si>
  <si>
    <t>Level:</t>
  </si>
  <si>
    <t>Art Zoo</t>
  </si>
  <si>
    <t>Art zoo is stable and running as intended with models displayed. The Zoo UI is removed. use pause menu or cheats to access the scene.</t>
  </si>
  <si>
    <t>Unreal &gt;&gt; Art Zoo</t>
  </si>
  <si>
    <t xml:space="preserve">Main Level </t>
  </si>
  <si>
    <t>New revamped main level, blockout only</t>
  </si>
  <si>
    <t>Environment Skybox</t>
  </si>
  <si>
    <t>Skybox conveys environment information and matches the environment style.</t>
  </si>
  <si>
    <t>Animated Holograms</t>
  </si>
  <si>
    <t>Puddles</t>
  </si>
  <si>
    <t>Puddles on the ground that reflect light.</t>
  </si>
  <si>
    <t>Pause Menu Assets</t>
  </si>
  <si>
    <t>Second pass of  Pause Menu assets in the main level. 
Destructive actions confirmation for both quit and main menu on the pause menu</t>
  </si>
  <si>
    <t>Option menu should be accessible in Main menu and with Pause Menu, and all functions should work as intended</t>
  </si>
  <si>
    <t>Lights</t>
  </si>
  <si>
    <t>Added lights into the main level.</t>
  </si>
  <si>
    <t>Wave Spawn</t>
  </si>
  <si>
    <t>Fixed Wave spawners that are placed throughout the level and spawns enemy</t>
  </si>
  <si>
    <t>Prop Placements</t>
  </si>
  <si>
    <t>The whole level should have props with reasonable scale and placement.</t>
  </si>
  <si>
    <t>Respawn Checkpoints</t>
  </si>
  <si>
    <t>Respawn Checkpoints has animation when interacted with.</t>
  </si>
  <si>
    <t>Weapon Models</t>
  </si>
  <si>
    <t>Weapon Models are implemented and appear in the main level. First pass weapon switch VFX.</t>
  </si>
  <si>
    <t>Lumen</t>
  </si>
  <si>
    <t>Disabled Lumen</t>
  </si>
  <si>
    <t>Ferro Fluid</t>
  </si>
  <si>
    <t xml:space="preserve">Main enemies now have ferro fluid effect on them </t>
  </si>
  <si>
    <t>Proper Level Lighting</t>
  </si>
  <si>
    <t xml:space="preserve">The new blockout level should have proper lighting so that no spots are too dark </t>
  </si>
  <si>
    <t xml:space="preserve">Level intro camera sequence </t>
  </si>
  <si>
    <t>When the level begins, a short camera sequence occurs and pans towards the player.</t>
  </si>
  <si>
    <t>Fixed: Play can move during opening cutscene</t>
  </si>
  <si>
    <t>Tutorial</t>
  </si>
  <si>
    <t>Tutorial has updated tutorial texts</t>
  </si>
  <si>
    <t>Staff ultimate video</t>
  </si>
  <si>
    <t>Both weapon types now have the first-pass placeholder ultimate animations.</t>
  </si>
  <si>
    <t>Combat Locations/Encounters</t>
  </si>
  <si>
    <t>Combat locations are placed on the tutorial path and is implemented with designers intent.</t>
  </si>
  <si>
    <t>Combat Zones/Encounter Zones</t>
  </si>
  <si>
    <r>
      <rPr>
        <sz val="10"/>
        <color rgb="FF000000"/>
        <rFont val="Calibri"/>
      </rPr>
      <t xml:space="preserve">Combat zones contain combat walls that activates when players walk into the zone. It should also spawn enemies with customizable field for design use. </t>
    </r>
    <r>
      <rPr>
        <b/>
        <sz val="10"/>
        <color rgb="FF000000"/>
        <rFont val="Calibri"/>
      </rPr>
      <t>Final encounter should start after player interacts with glowy call button.</t>
    </r>
  </si>
  <si>
    <t>Waypoint</t>
  </si>
  <si>
    <t xml:space="preserve">Waypoints are placed in the level to guide the player to the intended area. </t>
  </si>
  <si>
    <t>Misc:</t>
  </si>
  <si>
    <t>Cheat System</t>
  </si>
  <si>
    <t>Updated cheat list is found in the weely build notes</t>
  </si>
  <si>
    <t>Unreal &gt;&gt; Any Level</t>
  </si>
  <si>
    <t>Cheats HUD prompt removed</t>
  </si>
  <si>
    <t>Gamepad Support</t>
  </si>
  <si>
    <t>Full gamepad support works for all gameplay elements and UI</t>
  </si>
  <si>
    <t>Fixed: Option sliders don't slide properly on controller.</t>
  </si>
  <si>
    <t>Game Scalability</t>
  </si>
  <si>
    <t>When player gets into the main level, it automatically scales the graphics.</t>
  </si>
  <si>
    <t>Performance</t>
  </si>
  <si>
    <t>Game performance should be optimized and offers variety of settings for lower end machines</t>
  </si>
  <si>
    <t>Content/Asset Archive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</si>
</sst>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\ h:mm\ AM/PM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i/>
      <sz val="10"/>
      <color rgb="FF000000"/>
      <name val="Calibri"/>
      <scheme val="minor"/>
    </font>
    <font>
      <b/>
      <sz val="10"/>
      <color rgb="FF000000"/>
      <name val="Calibri"/>
      <scheme val="minor"/>
    </font>
    <font>
      <sz val="10"/>
      <color theme="1"/>
      <name val="Calibri"/>
      <scheme val="minor"/>
    </font>
    <font>
      <b/>
      <sz val="16"/>
      <color rgb="FF000000"/>
      <name val="Calibri"/>
      <scheme val="minor"/>
    </font>
    <font>
      <sz val="16"/>
      <color rgb="FF000000"/>
      <name val="Calibri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sz val="10"/>
      <color rgb="FF000000"/>
      <name val="Calibri"/>
      <scheme val="minor"/>
    </font>
    <font>
      <sz val="18"/>
      <color theme="1"/>
      <name val="Calibri"/>
      <scheme val="minor"/>
    </font>
    <font>
      <b/>
      <sz val="11"/>
      <color rgb="FF000000"/>
      <name val="Calibri"/>
      <scheme val="minor"/>
    </font>
    <font>
      <sz val="11"/>
      <color rgb="FF444444"/>
      <name val="Calibri"/>
      <scheme val="minor"/>
    </font>
    <font>
      <sz val="24"/>
      <color theme="1"/>
      <name val="Calibri"/>
      <scheme val="minor"/>
    </font>
    <font>
      <b/>
      <sz val="10"/>
      <color theme="1"/>
      <name val="Calibri"/>
      <scheme val="minor"/>
    </font>
    <font>
      <sz val="10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rgb="FF000000"/>
      <name val="Calibri"/>
      <scheme val="minor"/>
    </font>
    <font>
      <sz val="10"/>
      <color rgb="FF000000"/>
      <name val="Calibri"/>
      <charset val="1"/>
    </font>
    <font>
      <sz val="10"/>
      <color rgb="FF000000"/>
      <name val="Calibri"/>
    </font>
    <font>
      <b/>
      <sz val="10"/>
      <color rgb="FF000000"/>
      <name val="Calibri"/>
    </font>
    <font>
      <sz val="10"/>
      <color rgb="FF000000"/>
      <name val="Calibri Light"/>
      <scheme val="major"/>
    </font>
    <font>
      <sz val="10"/>
      <color rgb="FFFF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4.9989318521683403E-2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4.9989318521683403E-2"/>
      </right>
      <top style="thin">
        <color theme="0" tint="-4.9989318521683403E-2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4.9989318521683403E-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 style="thin">
        <color theme="1"/>
      </left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4.9989318521683403E-2"/>
      </right>
      <top style="thin">
        <color theme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4.9989318521683403E-2"/>
      </right>
      <top/>
      <bottom style="thin">
        <color theme="0" tint="-0.149998474074526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9847407452621"/>
      </left>
      <right style="thin">
        <color theme="1"/>
      </right>
      <top/>
      <bottom/>
      <diagonal/>
    </border>
    <border>
      <left style="thin">
        <color theme="0" tint="-0.1499984740745262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6" fillId="0" borderId="0" xfId="0" applyFont="1" applyAlignment="1">
      <alignment wrapText="1"/>
    </xf>
    <xf numFmtId="0" fontId="5" fillId="2" borderId="0" xfId="0" applyFont="1" applyFill="1" applyAlignment="1">
      <alignment horizontal="center" wrapText="1"/>
    </xf>
    <xf numFmtId="164" fontId="13" fillId="0" borderId="0" xfId="0" applyNumberFormat="1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 vertical="top" wrapText="1"/>
    </xf>
    <xf numFmtId="0" fontId="14" fillId="0" borderId="0" xfId="0" applyFont="1"/>
    <xf numFmtId="0" fontId="15" fillId="2" borderId="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wrapText="1"/>
    </xf>
    <xf numFmtId="164" fontId="16" fillId="2" borderId="0" xfId="0" applyNumberFormat="1" applyFont="1" applyFill="1" applyAlignment="1">
      <alignment horizontal="center" wrapText="1"/>
    </xf>
    <xf numFmtId="164" fontId="16" fillId="2" borderId="13" xfId="0" applyNumberFormat="1" applyFont="1" applyFill="1" applyBorder="1" applyAlignment="1">
      <alignment horizontal="center" wrapText="1"/>
    </xf>
    <xf numFmtId="0" fontId="16" fillId="2" borderId="14" xfId="0" applyFont="1" applyFill="1" applyBorder="1" applyAlignment="1">
      <alignment horizontal="center" wrapText="1"/>
    </xf>
    <xf numFmtId="164" fontId="16" fillId="2" borderId="3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wrapText="1"/>
    </xf>
    <xf numFmtId="0" fontId="6" fillId="3" borderId="16" xfId="0" applyFont="1" applyFill="1" applyBorder="1" applyAlignment="1">
      <alignment wrapText="1"/>
    </xf>
    <xf numFmtId="164" fontId="6" fillId="3" borderId="16" xfId="0" applyNumberFormat="1" applyFont="1" applyFill="1" applyBorder="1" applyAlignment="1">
      <alignment horizontal="right" wrapText="1"/>
    </xf>
    <xf numFmtId="0" fontId="6" fillId="3" borderId="17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164" fontId="6" fillId="3" borderId="8" xfId="0" applyNumberFormat="1" applyFont="1" applyFill="1" applyBorder="1" applyAlignment="1">
      <alignment horizontal="right" wrapText="1"/>
    </xf>
    <xf numFmtId="0" fontId="6" fillId="3" borderId="8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164" fontId="6" fillId="3" borderId="0" xfId="0" applyNumberFormat="1" applyFont="1" applyFill="1" applyAlignment="1">
      <alignment horizontal="right" wrapText="1"/>
    </xf>
    <xf numFmtId="164" fontId="3" fillId="3" borderId="8" xfId="0" applyNumberFormat="1" applyFont="1" applyFill="1" applyBorder="1" applyAlignment="1">
      <alignment horizontal="right" wrapText="1"/>
    </xf>
    <xf numFmtId="0" fontId="3" fillId="3" borderId="11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164" fontId="6" fillId="3" borderId="4" xfId="0" applyNumberFormat="1" applyFont="1" applyFill="1" applyBorder="1" applyAlignment="1">
      <alignment horizontal="right" wrapText="1"/>
    </xf>
    <xf numFmtId="0" fontId="6" fillId="3" borderId="18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0" fillId="0" borderId="0" xfId="0" applyAlignment="1">
      <alignment vertical="top"/>
    </xf>
    <xf numFmtId="0" fontId="3" fillId="0" borderId="0" xfId="0" applyFont="1"/>
    <xf numFmtId="0" fontId="6" fillId="3" borderId="19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6" fillId="3" borderId="20" xfId="0" applyFont="1" applyFill="1" applyBorder="1" applyAlignment="1">
      <alignment wrapText="1"/>
    </xf>
    <xf numFmtId="0" fontId="6" fillId="3" borderId="7" xfId="0" applyFont="1" applyFill="1" applyBorder="1" applyAlignment="1">
      <alignment wrapText="1"/>
    </xf>
    <xf numFmtId="0" fontId="6" fillId="3" borderId="21" xfId="0" applyFont="1" applyFill="1" applyBorder="1" applyAlignment="1">
      <alignment wrapText="1"/>
    </xf>
    <xf numFmtId="0" fontId="6" fillId="3" borderId="15" xfId="0" applyFont="1" applyFill="1" applyBorder="1" applyAlignment="1">
      <alignment wrapText="1"/>
    </xf>
    <xf numFmtId="0" fontId="3" fillId="3" borderId="7" xfId="0" applyFont="1" applyFill="1" applyBorder="1"/>
    <xf numFmtId="0" fontId="6" fillId="3" borderId="22" xfId="0" applyFont="1" applyFill="1" applyBorder="1" applyAlignment="1">
      <alignment wrapText="1"/>
    </xf>
    <xf numFmtId="0" fontId="6" fillId="3" borderId="20" xfId="0" applyFont="1" applyFill="1" applyBorder="1" applyAlignment="1">
      <alignment horizontal="right"/>
    </xf>
    <xf numFmtId="0" fontId="6" fillId="3" borderId="20" xfId="0" applyFont="1" applyFill="1" applyBorder="1" applyAlignment="1">
      <alignment horizontal="left"/>
    </xf>
    <xf numFmtId="0" fontId="6" fillId="3" borderId="20" xfId="0" applyFont="1" applyFill="1" applyBorder="1"/>
    <xf numFmtId="0" fontId="6" fillId="3" borderId="20" xfId="0" applyFont="1" applyFill="1" applyBorder="1" applyAlignment="1">
      <alignment horizontal="center" wrapText="1"/>
    </xf>
    <xf numFmtId="164" fontId="6" fillId="3" borderId="20" xfId="0" applyNumberFormat="1" applyFont="1" applyFill="1" applyBorder="1" applyAlignment="1">
      <alignment horizontal="right" wrapText="1"/>
    </xf>
    <xf numFmtId="0" fontId="18" fillId="3" borderId="20" xfId="0" applyFont="1" applyFill="1" applyBorder="1" applyAlignment="1">
      <alignment horizontal="center" wrapText="1"/>
    </xf>
    <xf numFmtId="0" fontId="17" fillId="3" borderId="20" xfId="0" applyFont="1" applyFill="1" applyBorder="1" applyAlignment="1">
      <alignment wrapText="1"/>
    </xf>
    <xf numFmtId="0" fontId="19" fillId="3" borderId="20" xfId="0" applyFont="1" applyFill="1" applyBorder="1" applyAlignment="1">
      <alignment horizontal="center" wrapText="1"/>
    </xf>
    <xf numFmtId="164" fontId="3" fillId="3" borderId="20" xfId="0" applyNumberFormat="1" applyFont="1" applyFill="1" applyBorder="1" applyAlignment="1">
      <alignment horizontal="right" wrapText="1"/>
    </xf>
    <xf numFmtId="0" fontId="20" fillId="3" borderId="20" xfId="0" applyFont="1" applyFill="1" applyBorder="1" applyAlignment="1">
      <alignment horizontal="center" wrapText="1"/>
    </xf>
    <xf numFmtId="0" fontId="6" fillId="3" borderId="24" xfId="0" applyFont="1" applyFill="1" applyBorder="1" applyAlignment="1">
      <alignment horizontal="right"/>
    </xf>
    <xf numFmtId="0" fontId="6" fillId="3" borderId="25" xfId="0" applyFont="1" applyFill="1" applyBorder="1" applyAlignment="1">
      <alignment horizontal="left"/>
    </xf>
    <xf numFmtId="0" fontId="6" fillId="3" borderId="25" xfId="0" applyFont="1" applyFill="1" applyBorder="1"/>
    <xf numFmtId="0" fontId="6" fillId="3" borderId="25" xfId="0" applyFont="1" applyFill="1" applyBorder="1" applyAlignment="1">
      <alignment wrapText="1"/>
    </xf>
    <xf numFmtId="0" fontId="12" fillId="3" borderId="25" xfId="0" applyFont="1" applyFill="1" applyBorder="1" applyAlignment="1">
      <alignment horizontal="center" wrapText="1"/>
    </xf>
    <xf numFmtId="0" fontId="6" fillId="3" borderId="25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wrapText="1"/>
    </xf>
    <xf numFmtId="0" fontId="6" fillId="3" borderId="27" xfId="0" applyFont="1" applyFill="1" applyBorder="1" applyAlignment="1">
      <alignment wrapText="1"/>
    </xf>
    <xf numFmtId="164" fontId="6" fillId="3" borderId="27" xfId="0" applyNumberFormat="1" applyFont="1" applyFill="1" applyBorder="1" applyAlignment="1">
      <alignment horizontal="right" wrapText="1"/>
    </xf>
    <xf numFmtId="0" fontId="11" fillId="3" borderId="20" xfId="0" applyFont="1" applyFill="1" applyBorder="1" applyAlignment="1">
      <alignment wrapText="1"/>
    </xf>
    <xf numFmtId="0" fontId="3" fillId="3" borderId="20" xfId="0" quotePrefix="1" applyFont="1" applyFill="1" applyBorder="1" applyAlignment="1">
      <alignment wrapText="1"/>
    </xf>
    <xf numFmtId="0" fontId="22" fillId="0" borderId="20" xfId="0" applyFont="1" applyBorder="1"/>
    <xf numFmtId="0" fontId="6" fillId="3" borderId="28" xfId="0" applyFont="1" applyFill="1" applyBorder="1" applyAlignment="1">
      <alignment horizontal="right"/>
    </xf>
    <xf numFmtId="0" fontId="6" fillId="3" borderId="28" xfId="0" applyFont="1" applyFill="1" applyBorder="1"/>
    <xf numFmtId="0" fontId="3" fillId="3" borderId="28" xfId="0" applyFont="1" applyFill="1" applyBorder="1" applyAlignment="1">
      <alignment wrapText="1"/>
    </xf>
    <xf numFmtId="0" fontId="17" fillId="3" borderId="28" xfId="0" applyFont="1" applyFill="1" applyBorder="1" applyAlignment="1">
      <alignment wrapText="1"/>
    </xf>
    <xf numFmtId="0" fontId="6" fillId="3" borderId="28" xfId="0" applyFont="1" applyFill="1" applyBorder="1" applyAlignment="1">
      <alignment wrapText="1"/>
    </xf>
    <xf numFmtId="0" fontId="20" fillId="3" borderId="25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wrapText="1"/>
    </xf>
    <xf numFmtId="164" fontId="3" fillId="3" borderId="25" xfId="0" applyNumberFormat="1" applyFont="1" applyFill="1" applyBorder="1" applyAlignment="1">
      <alignment horizontal="right" wrapText="1"/>
    </xf>
    <xf numFmtId="0" fontId="22" fillId="0" borderId="28" xfId="0" applyFont="1" applyBorder="1"/>
    <xf numFmtId="0" fontId="3" fillId="3" borderId="28" xfId="0" applyFont="1" applyFill="1" applyBorder="1"/>
    <xf numFmtId="0" fontId="0" fillId="0" borderId="20" xfId="0" applyBorder="1"/>
    <xf numFmtId="0" fontId="3" fillId="3" borderId="30" xfId="0" applyFont="1" applyFill="1" applyBorder="1" applyAlignment="1">
      <alignment horizontal="right"/>
    </xf>
    <xf numFmtId="0" fontId="3" fillId="3" borderId="20" xfId="0" applyFont="1" applyFill="1" applyBorder="1" applyAlignment="1">
      <alignment horizontal="right"/>
    </xf>
    <xf numFmtId="0" fontId="3" fillId="3" borderId="20" xfId="0" applyFont="1" applyFill="1" applyBorder="1"/>
    <xf numFmtId="0" fontId="3" fillId="3" borderId="29" xfId="0" applyFont="1" applyFill="1" applyBorder="1" applyAlignment="1">
      <alignment wrapText="1"/>
    </xf>
    <xf numFmtId="0" fontId="3" fillId="3" borderId="28" xfId="0" applyFont="1" applyFill="1" applyBorder="1" applyAlignment="1">
      <alignment horizontal="right"/>
    </xf>
    <xf numFmtId="0" fontId="3" fillId="3" borderId="30" xfId="0" applyFont="1" applyFill="1" applyBorder="1" applyAlignment="1">
      <alignment wrapText="1"/>
    </xf>
    <xf numFmtId="0" fontId="11" fillId="0" borderId="20" xfId="0" applyFont="1" applyBorder="1"/>
    <xf numFmtId="0" fontId="3" fillId="3" borderId="31" xfId="0" applyFont="1" applyFill="1" applyBorder="1" applyAlignment="1">
      <alignment wrapText="1"/>
    </xf>
    <xf numFmtId="0" fontId="0" fillId="0" borderId="28" xfId="0" applyBorder="1"/>
    <xf numFmtId="0" fontId="22" fillId="0" borderId="28" xfId="0" applyFont="1" applyBorder="1" applyAlignment="1">
      <alignment horizontal="center"/>
    </xf>
    <xf numFmtId="0" fontId="22" fillId="0" borderId="20" xfId="0" applyFont="1" applyBorder="1" applyAlignment="1">
      <alignment wrapText="1"/>
    </xf>
    <xf numFmtId="0" fontId="22" fillId="0" borderId="28" xfId="0" applyFont="1" applyBorder="1" applyAlignment="1">
      <alignment wrapText="1"/>
    </xf>
    <xf numFmtId="0" fontId="11" fillId="0" borderId="0" xfId="0" applyFont="1" applyAlignment="1">
      <alignment wrapText="1"/>
    </xf>
    <xf numFmtId="0" fontId="17" fillId="3" borderId="31" xfId="0" applyFont="1" applyFill="1" applyBorder="1" applyAlignment="1">
      <alignment wrapText="1"/>
    </xf>
    <xf numFmtId="0" fontId="18" fillId="3" borderId="32" xfId="0" applyFont="1" applyFill="1" applyBorder="1" applyAlignment="1">
      <alignment horizontal="center" wrapText="1"/>
    </xf>
    <xf numFmtId="0" fontId="19" fillId="3" borderId="32" xfId="0" applyFont="1" applyFill="1" applyBorder="1" applyAlignment="1">
      <alignment horizontal="center" wrapText="1"/>
    </xf>
    <xf numFmtId="0" fontId="3" fillId="3" borderId="28" xfId="0" quotePrefix="1" applyFont="1" applyFill="1" applyBorder="1" applyAlignment="1">
      <alignment wrapText="1"/>
    </xf>
    <xf numFmtId="0" fontId="11" fillId="0" borderId="32" xfId="0" applyFont="1" applyBorder="1"/>
    <xf numFmtId="0" fontId="5" fillId="0" borderId="28" xfId="0" applyFont="1" applyBorder="1" applyAlignment="1">
      <alignment vertical="top" wrapText="1"/>
    </xf>
    <xf numFmtId="0" fontId="0" fillId="0" borderId="32" xfId="0" applyBorder="1"/>
    <xf numFmtId="0" fontId="3" fillId="3" borderId="32" xfId="0" applyFont="1" applyFill="1" applyBorder="1" applyAlignment="1">
      <alignment horizontal="right"/>
    </xf>
    <xf numFmtId="0" fontId="3" fillId="3" borderId="32" xfId="0" applyFont="1" applyFill="1" applyBorder="1"/>
    <xf numFmtId="0" fontId="3" fillId="3" borderId="32" xfId="0" applyFont="1" applyFill="1" applyBorder="1" applyAlignment="1">
      <alignment wrapText="1"/>
    </xf>
    <xf numFmtId="0" fontId="3" fillId="3" borderId="32" xfId="0" applyFont="1" applyFill="1" applyBorder="1" applyAlignment="1">
      <alignment horizontal="center" wrapText="1"/>
    </xf>
    <xf numFmtId="0" fontId="11" fillId="0" borderId="20" xfId="0" applyFont="1" applyBorder="1" applyAlignment="1">
      <alignment vertical="top" wrapText="1"/>
    </xf>
    <xf numFmtId="0" fontId="17" fillId="3" borderId="20" xfId="0" applyFont="1" applyFill="1" applyBorder="1"/>
    <xf numFmtId="0" fontId="6" fillId="3" borderId="20" xfId="0" applyFont="1" applyFill="1" applyBorder="1" applyAlignment="1">
      <alignment horizontal="center"/>
    </xf>
    <xf numFmtId="0" fontId="3" fillId="3" borderId="5" xfId="0" applyFont="1" applyFill="1" applyBorder="1"/>
    <xf numFmtId="22" fontId="17" fillId="0" borderId="0" xfId="0" applyNumberFormat="1" applyFont="1"/>
    <xf numFmtId="0" fontId="3" fillId="3" borderId="9" xfId="0" applyFont="1" applyFill="1" applyBorder="1"/>
    <xf numFmtId="0" fontId="3" fillId="0" borderId="20" xfId="0" applyFont="1" applyBorder="1" applyAlignment="1">
      <alignment wrapText="1"/>
    </xf>
    <xf numFmtId="0" fontId="6" fillId="3" borderId="33" xfId="0" applyFont="1" applyFill="1" applyBorder="1" applyAlignment="1">
      <alignment wrapText="1"/>
    </xf>
    <xf numFmtId="0" fontId="6" fillId="3" borderId="30" xfId="0" applyFont="1" applyFill="1" applyBorder="1" applyAlignment="1">
      <alignment wrapText="1"/>
    </xf>
    <xf numFmtId="0" fontId="5" fillId="0" borderId="20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5" borderId="0" xfId="0" applyFont="1" applyFill="1"/>
    <xf numFmtId="0" fontId="3" fillId="3" borderId="34" xfId="0" applyFont="1" applyFill="1" applyBorder="1" applyAlignment="1">
      <alignment horizontal="right"/>
    </xf>
    <xf numFmtId="0" fontId="3" fillId="3" borderId="34" xfId="0" applyFont="1" applyFill="1" applyBorder="1"/>
    <xf numFmtId="0" fontId="3" fillId="3" borderId="35" xfId="0" applyFont="1" applyFill="1" applyBorder="1" applyAlignment="1">
      <alignment wrapText="1"/>
    </xf>
    <xf numFmtId="0" fontId="3" fillId="3" borderId="33" xfId="0" applyFont="1" applyFill="1" applyBorder="1" applyAlignment="1">
      <alignment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6" fillId="3" borderId="32" xfId="0" applyFont="1" applyFill="1" applyBorder="1" applyAlignment="1">
      <alignment horizontal="right"/>
    </xf>
    <xf numFmtId="0" fontId="6" fillId="3" borderId="32" xfId="0" applyFont="1" applyFill="1" applyBorder="1"/>
    <xf numFmtId="0" fontId="6" fillId="3" borderId="32" xfId="0" applyFont="1" applyFill="1" applyBorder="1" applyAlignment="1">
      <alignment wrapText="1"/>
    </xf>
    <xf numFmtId="0" fontId="5" fillId="0" borderId="0" xfId="0" applyFont="1" applyAlignment="1">
      <alignment vertical="top" wrapText="1"/>
    </xf>
    <xf numFmtId="0" fontId="11" fillId="0" borderId="32" xfId="0" applyFont="1" applyBorder="1" applyAlignment="1">
      <alignment wrapText="1"/>
    </xf>
    <xf numFmtId="0" fontId="6" fillId="3" borderId="31" xfId="0" applyFont="1" applyFill="1" applyBorder="1" applyAlignment="1">
      <alignment wrapText="1"/>
    </xf>
    <xf numFmtId="0" fontId="6" fillId="3" borderId="29" xfId="0" applyFont="1" applyFill="1" applyBorder="1" applyAlignment="1">
      <alignment wrapText="1"/>
    </xf>
    <xf numFmtId="164" fontId="3" fillId="3" borderId="32" xfId="0" applyNumberFormat="1" applyFont="1" applyFill="1" applyBorder="1" applyAlignment="1">
      <alignment horizontal="right" wrapText="1"/>
    </xf>
    <xf numFmtId="0" fontId="3" fillId="3" borderId="36" xfId="0" applyFont="1" applyFill="1" applyBorder="1" applyAlignment="1">
      <alignment wrapText="1"/>
    </xf>
    <xf numFmtId="0" fontId="23" fillId="0" borderId="20" xfId="0" applyFont="1" applyBorder="1" applyAlignment="1">
      <alignment wrapText="1"/>
    </xf>
    <xf numFmtId="0" fontId="22" fillId="0" borderId="0" xfId="0" applyFont="1" applyAlignment="1">
      <alignment wrapText="1"/>
    </xf>
    <xf numFmtId="0" fontId="6" fillId="3" borderId="36" xfId="0" applyFont="1" applyFill="1" applyBorder="1" applyAlignment="1">
      <alignment wrapText="1"/>
    </xf>
    <xf numFmtId="0" fontId="2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164" fontId="6" fillId="3" borderId="33" xfId="0" applyNumberFormat="1" applyFont="1" applyFill="1" applyBorder="1" applyAlignment="1">
      <alignment horizontal="right" wrapText="1"/>
    </xf>
    <xf numFmtId="0" fontId="3" fillId="3" borderId="36" xfId="0" applyFont="1" applyFill="1" applyBorder="1"/>
    <xf numFmtId="0" fontId="23" fillId="0" borderId="28" xfId="0" applyFont="1" applyBorder="1" applyAlignment="1">
      <alignment wrapText="1"/>
    </xf>
    <xf numFmtId="0" fontId="6" fillId="3" borderId="0" xfId="0" applyFont="1" applyFill="1" applyAlignment="1">
      <alignment horizontal="left"/>
    </xf>
    <xf numFmtId="0" fontId="25" fillId="0" borderId="0" xfId="0" applyFont="1" applyAlignment="1">
      <alignment wrapText="1"/>
    </xf>
    <xf numFmtId="164" fontId="6" fillId="3" borderId="32" xfId="0" applyNumberFormat="1" applyFont="1" applyFill="1" applyBorder="1" applyAlignment="1">
      <alignment horizontal="right" wrapText="1"/>
    </xf>
    <xf numFmtId="0" fontId="6" fillId="3" borderId="37" xfId="0" applyFont="1" applyFill="1" applyBorder="1" applyAlignment="1">
      <alignment wrapText="1"/>
    </xf>
    <xf numFmtId="0" fontId="25" fillId="0" borderId="20" xfId="0" applyFont="1" applyBorder="1" applyAlignment="1">
      <alignment wrapText="1"/>
    </xf>
    <xf numFmtId="0" fontId="18" fillId="0" borderId="0" xfId="0" applyFont="1" applyAlignment="1">
      <alignment horizontal="center" vertical="center" wrapText="1"/>
    </xf>
    <xf numFmtId="0" fontId="7" fillId="2" borderId="12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9" fillId="4" borderId="0" xfId="0" applyFont="1" applyFill="1" applyAlignment="1">
      <alignment vertical="top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9" fillId="5" borderId="0" xfId="0" applyFont="1" applyFill="1" applyAlignment="1">
      <alignment horizontal="right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23" xfId="0" applyFont="1" applyBorder="1"/>
    <xf numFmtId="0" fontId="1" fillId="0" borderId="20" xfId="0" applyFont="1" applyBorder="1"/>
    <xf numFmtId="0" fontId="1" fillId="0" borderId="31" xfId="0" applyFont="1" applyBorder="1"/>
    <xf numFmtId="164" fontId="1" fillId="0" borderId="0" xfId="0" applyNumberFormat="1" applyFont="1" applyAlignment="1">
      <alignment horizontal="right"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/>
  </cellXfs>
  <cellStyles count="1">
    <cellStyle name="Normal" xfId="0" builtinId="0"/>
  </cellStyles>
  <dxfs count="928">
    <dxf>
      <font>
        <color theme="0"/>
      </font>
    </dxf>
    <dxf>
      <font>
        <color rgb="FFA600BF"/>
      </font>
      <fill>
        <patternFill patternType="solid">
          <bgColor rgb="FFF2A1FF"/>
        </patternFill>
      </fill>
    </dxf>
    <dxf>
      <font>
        <color rgb="FF5400C9"/>
      </font>
      <fill>
        <patternFill patternType="solid">
          <bgColor rgb="FFBE8FFF"/>
        </patternFill>
      </fill>
    </dxf>
    <dxf>
      <font>
        <color rgb="FF009924"/>
      </font>
      <fill>
        <patternFill patternType="solid">
          <bgColor rgb="FFB8FFC9"/>
        </patternFill>
      </fill>
    </dxf>
    <dxf>
      <font>
        <color rgb="FF004EBA"/>
      </font>
      <fill>
        <patternFill patternType="solid">
          <bgColor rgb="FFBAD7FF"/>
        </patternFill>
      </fill>
    </dxf>
    <dxf>
      <font>
        <color rgb="FFBF7000"/>
      </font>
      <fill>
        <patternFill patternType="solid">
          <bgColor rgb="FFFFD79E"/>
        </patternFill>
      </fill>
    </dxf>
    <dxf>
      <font>
        <color rgb="FF000085"/>
      </font>
      <fill>
        <patternFill patternType="solid">
          <bgColor rgb="FFB0B0FF"/>
        </patternFill>
      </fill>
    </dxf>
    <dxf>
      <font>
        <color rgb="FFBFBFBF"/>
      </font>
      <fill>
        <patternFill patternType="solid">
          <bgColor rgb="FF262626"/>
        </patternFill>
      </fill>
    </dxf>
    <dxf>
      <font>
        <color rgb="FFA80000"/>
      </font>
      <fill>
        <patternFill patternType="solid">
          <bgColor rgb="FFFF9999"/>
        </patternFill>
      </fill>
    </dxf>
    <dxf>
      <font>
        <color rgb="FFA3A300"/>
      </font>
      <fill>
        <patternFill patternType="solid">
          <bgColor rgb="FFFFFF99"/>
        </patternFill>
      </fill>
    </dxf>
    <dxf>
      <font>
        <color rgb="FF009600"/>
      </font>
      <fill>
        <patternFill patternType="solid">
          <bgColor rgb="FF99FF99"/>
        </patternFill>
      </fill>
    </dxf>
    <dxf>
      <font>
        <color rgb="FFA600BF"/>
      </font>
      <fill>
        <patternFill patternType="solid">
          <bgColor rgb="FFF2A1FF"/>
        </patternFill>
      </fill>
    </dxf>
    <dxf>
      <font>
        <color rgb="FF5400C9"/>
      </font>
      <fill>
        <patternFill patternType="solid">
          <bgColor rgb="FFBE8FFF"/>
        </patternFill>
      </fill>
    </dxf>
    <dxf>
      <font>
        <color rgb="FF009924"/>
      </font>
      <fill>
        <patternFill patternType="solid">
          <bgColor rgb="FFB8FFC9"/>
        </patternFill>
      </fill>
    </dxf>
    <dxf>
      <font>
        <color rgb="FF004EBA"/>
      </font>
      <fill>
        <patternFill patternType="solid">
          <bgColor rgb="FFBAD7FF"/>
        </patternFill>
      </fill>
    </dxf>
    <dxf>
      <font>
        <color rgb="FFBF7000"/>
      </font>
      <fill>
        <patternFill patternType="solid">
          <bgColor rgb="FFFFD79E"/>
        </patternFill>
      </fill>
    </dxf>
    <dxf>
      <font>
        <color theme="0"/>
      </font>
    </dxf>
    <dxf>
      <font>
        <color rgb="FF6000D6"/>
      </font>
      <fill>
        <patternFill patternType="solid">
          <bgColor rgb="FFE0C7FF"/>
        </patternFill>
      </fill>
    </dxf>
    <dxf>
      <font>
        <color rgb="FF917900"/>
      </font>
      <fill>
        <patternFill patternType="solid">
          <bgColor rgb="FFFFF1AB"/>
        </patternFill>
      </fill>
    </dxf>
    <dxf>
      <font>
        <color rgb="FF2C9400"/>
      </font>
      <fill>
        <patternFill patternType="solid">
          <bgColor rgb="FFE8FFDE"/>
        </patternFill>
      </fill>
    </dxf>
    <dxf>
      <font>
        <color theme="0" tint="-0.249977111117893"/>
      </font>
      <fill>
        <patternFill patternType="solid">
          <bgColor theme="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14999847407452621"/>
        </patternFill>
      </fill>
    </dxf>
    <dxf>
      <font>
        <color theme="0" tint="-0.14999847407452621"/>
      </font>
      <fill>
        <patternFill patternType="solid">
          <bgColor theme="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theme="1" tint="0.499984740745262"/>
      </font>
      <fill>
        <patternFill patternType="solid">
          <bgColor theme="1" tint="0.499984740745262"/>
        </patternFill>
      </fill>
      <border>
        <left style="thin">
          <color rgb="FF808080"/>
        </left>
        <right style="thin">
          <color rgb="FF80808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14999847407452621"/>
        </patternFill>
      </fill>
    </dxf>
    <dxf>
      <font>
        <color theme="0" tint="-0.14999847407452621"/>
      </font>
      <fill>
        <patternFill patternType="solid">
          <bgColor theme="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theme="1" tint="0.499984740745262"/>
      </font>
      <fill>
        <patternFill patternType="solid">
          <bgColor theme="1" tint="0.499984740745262"/>
        </patternFill>
      </fill>
      <border>
        <left style="thin">
          <color rgb="FF808080"/>
        </left>
        <right style="thin">
          <color rgb="FF80808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theme="0" tint="-0.14999847407452621"/>
      </font>
      <fill>
        <patternFill patternType="solid">
          <bgColor theme="0"/>
        </patternFill>
      </fill>
    </dxf>
    <dxf>
      <font>
        <color theme="1" tint="0.499984740745262"/>
      </font>
      <fill>
        <patternFill patternType="solid">
          <bgColor theme="1" tint="0.499984740745262"/>
        </patternFill>
      </fill>
      <border>
        <left style="thin">
          <color rgb="FF808080"/>
        </left>
        <right style="thin">
          <color rgb="FF80808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14999847407452621"/>
        </patternFill>
      </fill>
    </dxf>
    <dxf>
      <font>
        <color theme="0" tint="-0.14999847407452621"/>
      </font>
      <fill>
        <patternFill patternType="solid">
          <bgColor theme="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theme="1" tint="0.499984740745262"/>
      </font>
      <fill>
        <patternFill patternType="solid">
          <bgColor theme="1" tint="0.499984740745262"/>
        </patternFill>
      </fill>
      <border>
        <left style="thin">
          <color rgb="FF808080"/>
        </left>
        <right style="thin">
          <color rgb="FF80808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14999847407452621"/>
        </patternFill>
      </fill>
    </dxf>
    <dxf>
      <font>
        <color theme="0" tint="-0.14999847407452621"/>
      </font>
      <fill>
        <patternFill patternType="solid">
          <bgColor theme="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theme="1" tint="0.499984740745262"/>
      </font>
      <fill>
        <patternFill patternType="solid">
          <bgColor theme="1" tint="0.499984740745262"/>
        </patternFill>
      </fill>
      <border>
        <left style="thin">
          <color rgb="FF808080"/>
        </left>
        <right style="thin">
          <color rgb="FF80808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14999847407452621"/>
        </patternFill>
      </fill>
    </dxf>
    <dxf>
      <font>
        <color theme="0" tint="-0.14999847407452621"/>
      </font>
      <fill>
        <patternFill patternType="solid">
          <bgColor theme="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theme="1" tint="0.499984740745262"/>
      </font>
      <fill>
        <patternFill patternType="solid">
          <bgColor theme="1" tint="0.499984740745262"/>
        </patternFill>
      </fill>
      <border>
        <left style="thin">
          <color rgb="FF808080"/>
        </left>
        <right style="thin">
          <color rgb="FF80808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theme="0" tint="-0.14999847407452621"/>
      </font>
      <fill>
        <patternFill patternType="solid">
          <bgColor theme="0"/>
        </patternFill>
      </fill>
    </dxf>
    <dxf>
      <font>
        <color theme="1" tint="0.499984740745262"/>
      </font>
      <fill>
        <patternFill patternType="solid">
          <bgColor theme="1" tint="0.499984740745262"/>
        </patternFill>
      </fill>
      <border>
        <left style="thin">
          <color rgb="FF808080"/>
        </left>
        <right style="thin">
          <color rgb="FF80808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theme="0" tint="-0.14999847407452621"/>
      </font>
      <fill>
        <patternFill patternType="solid">
          <bgColor theme="0"/>
        </patternFill>
      </fill>
    </dxf>
    <dxf>
      <font>
        <color theme="1" tint="0.499984740745262"/>
      </font>
      <fill>
        <patternFill patternType="solid">
          <bgColor theme="1" tint="0.499984740745262"/>
        </patternFill>
      </fill>
      <border>
        <left style="thin">
          <color rgb="FF808080"/>
        </left>
        <right style="thin">
          <color rgb="FF80808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theme="0" tint="-0.14999847407452621"/>
      </font>
      <fill>
        <patternFill patternType="solid">
          <bgColor theme="0"/>
        </patternFill>
      </fill>
    </dxf>
    <dxf>
      <font>
        <color theme="1" tint="0.499984740745262"/>
      </font>
      <fill>
        <patternFill patternType="solid">
          <bgColor theme="1" tint="0.499984740745262"/>
        </patternFill>
      </fill>
      <border>
        <left style="thin">
          <color rgb="FF808080"/>
        </left>
        <right style="thin">
          <color rgb="FF80808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theme="0" tint="-0.14999847407452621"/>
      </font>
      <fill>
        <patternFill patternType="solid">
          <bgColor theme="0"/>
        </patternFill>
      </fill>
    </dxf>
    <dxf>
      <font>
        <color theme="1" tint="0.499984740745262"/>
      </font>
      <fill>
        <patternFill patternType="solid">
          <bgColor theme="1" tint="0.499984740745262"/>
        </patternFill>
      </fill>
      <border>
        <left style="thin">
          <color rgb="FF808080"/>
        </left>
        <right style="thin">
          <color rgb="FF80808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rgb="FF00B050"/>
      </font>
      <fill>
        <patternFill patternType="solid">
          <bgColor rgb="FF00B050"/>
        </patternFill>
      </fill>
    </dxf>
    <dxf>
      <font>
        <color rgb="FF92D050"/>
      </font>
      <fill>
        <patternFill patternType="solid">
          <bgColor rgb="FF92D050"/>
        </patternFill>
      </fill>
    </dxf>
    <dxf>
      <font>
        <color rgb="FFFFFF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1"/>
        </patternFill>
      </fill>
    </dxf>
    <dxf>
      <font>
        <color theme="1" tint="0.499984740745262"/>
      </font>
      <fill>
        <patternFill patternType="solid">
          <bgColor theme="1" tint="0.499984740745262"/>
        </patternFill>
      </fill>
      <border>
        <left style="thin">
          <color rgb="FF808080"/>
        </left>
        <right style="thin">
          <color rgb="FF80808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theme="0" tint="-0.14999847407452621"/>
      </font>
      <fill>
        <patternFill patternType="solid">
          <bgColor theme="0"/>
        </patternFill>
      </fill>
    </dxf>
    <dxf>
      <font>
        <color theme="1" tint="0.499984740745262"/>
      </font>
      <fill>
        <patternFill patternType="solid">
          <bgColor theme="1" tint="0.499984740745262"/>
        </patternFill>
      </fill>
      <border>
        <left style="thin">
          <color rgb="FF808080"/>
        </left>
        <right style="thin">
          <color rgb="FF80808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theme="0" tint="-0.14999847407452621"/>
      </font>
      <fill>
        <patternFill patternType="solid">
          <bgColor theme="0"/>
        </patternFill>
      </fill>
    </dxf>
    <dxf>
      <font>
        <color theme="1" tint="0.499984740745262"/>
      </font>
      <fill>
        <patternFill patternType="solid">
          <bgColor theme="1" tint="0.499984740745262"/>
        </patternFill>
      </fill>
      <border>
        <left style="thin">
          <color rgb="FF808080"/>
        </left>
        <right style="thin">
          <color rgb="FF80808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theme="0" tint="-0.14999847407452621"/>
      </font>
      <fill>
        <patternFill patternType="solid">
          <bgColor theme="0"/>
        </patternFill>
      </fill>
    </dxf>
    <dxf>
      <font>
        <color theme="1" tint="0.499984740745262"/>
      </font>
      <fill>
        <patternFill patternType="solid">
          <bgColor theme="1" tint="0.499984740745262"/>
        </patternFill>
      </fill>
      <border>
        <left style="thin">
          <color rgb="FF808080"/>
        </left>
        <right style="thin">
          <color rgb="FF80808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theme="0" tint="-0.14999847407452621"/>
      </font>
      <fill>
        <patternFill patternType="solid">
          <bgColor theme="0"/>
        </patternFill>
      </fill>
    </dxf>
    <dxf>
      <font>
        <color theme="1" tint="0.499984740745262"/>
      </font>
      <fill>
        <patternFill patternType="solid">
          <bgColor theme="1" tint="0.499984740745262"/>
        </patternFill>
      </fill>
      <border>
        <left style="thin">
          <color rgb="FF808080"/>
        </left>
        <right style="thin">
          <color rgb="FF80808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theme="0" tint="-0.14999847407452621"/>
      </font>
      <fill>
        <patternFill patternType="solid">
          <bgColor theme="0"/>
        </patternFill>
      </fill>
    </dxf>
    <dxf>
      <font>
        <color theme="1" tint="0.499984740745262"/>
      </font>
      <fill>
        <patternFill patternType="solid">
          <bgColor theme="1" tint="0.499984740745262"/>
        </patternFill>
      </fill>
      <border>
        <left style="thin">
          <color rgb="FF808080"/>
        </left>
        <right style="thin">
          <color rgb="FF80808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theme="0" tint="-0.14999847407452621"/>
      </font>
      <fill>
        <patternFill patternType="solid">
          <bgColor theme="0"/>
        </patternFill>
      </fill>
    </dxf>
    <dxf>
      <font>
        <color theme="1" tint="0.499984740745262"/>
      </font>
      <fill>
        <patternFill patternType="solid">
          <bgColor theme="1" tint="0.499984740745262"/>
        </patternFill>
      </fill>
      <border>
        <left style="thin">
          <color rgb="FF808080"/>
        </left>
        <right style="thin">
          <color rgb="FF80808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theme="0" tint="-0.14999847407452621"/>
      </font>
      <fill>
        <patternFill patternType="solid">
          <bgColor theme="0"/>
        </patternFill>
      </fill>
    </dxf>
    <dxf>
      <font>
        <color theme="1" tint="0.499984740745262"/>
      </font>
      <fill>
        <patternFill patternType="solid">
          <bgColor theme="1" tint="0.499984740745262"/>
        </patternFill>
      </fill>
      <border>
        <left style="thin">
          <color rgb="FF808080"/>
        </left>
        <right style="thin">
          <color rgb="FF80808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theme="0" tint="-0.14999847407452621"/>
        </patternFill>
      </fill>
    </dxf>
    <dxf>
      <font>
        <color theme="0" tint="-0.14999847407452621"/>
      </font>
      <fill>
        <patternFill patternType="solid">
          <bgColor theme="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theme="1" tint="0.499984740745262"/>
      </font>
      <fill>
        <patternFill patternType="solid">
          <bgColor theme="1" tint="0.499984740745262"/>
        </patternFill>
      </fill>
      <border>
        <left style="thin">
          <color rgb="FF808080"/>
        </left>
        <right style="thin">
          <color rgb="FF808080"/>
        </right>
        <top style="thin">
          <color rgb="FF000000"/>
        </top>
        <bottom style="thin">
          <color rgb="FF000000"/>
        </bottom>
      </border>
    </dxf>
    <dxf>
      <font>
        <color theme="0" tint="-0.14999847407452621"/>
      </font>
      <fill>
        <patternFill patternType="solid">
          <bgColor theme="0" tint="-0.14999847407452621"/>
        </patternFill>
      </fill>
    </dxf>
    <dxf>
      <font>
        <color theme="0" tint="-0.14999847407452621"/>
      </font>
      <fill>
        <patternFill patternType="solid">
          <bgColor theme="0" tint="-0.14999847407452621"/>
        </patternFill>
      </fill>
    </dxf>
    <dxf>
      <font>
        <color rgb="FFA600BF"/>
      </font>
    </dxf>
    <dxf>
      <font>
        <color rgb="FF5400C9"/>
      </font>
    </dxf>
    <dxf>
      <font>
        <color rgb="FF009924"/>
      </font>
    </dxf>
    <dxf>
      <font>
        <color rgb="FF004EBA"/>
      </font>
    </dxf>
    <dxf>
      <font>
        <color theme="0" tint="-4.9989318521683403E-2"/>
      </font>
    </dxf>
    <dxf>
      <font>
        <b/>
        <i val="0"/>
        <color theme="1"/>
      </font>
      <fill>
        <patternFill patternType="solid">
          <bgColor theme="1" tint="0.499984740745262"/>
        </patternFill>
      </fill>
      <border>
        <left style="thin">
          <color rgb="FF808080"/>
        </left>
        <right style="thin">
          <color rgb="FF808080"/>
        </right>
        <top style="thin">
          <color theme="1"/>
        </top>
        <bottom style="thin">
          <color theme="1"/>
        </bottom>
      </border>
    </dxf>
    <dxf>
      <font>
        <color theme="0" tint="-0.14999847407452621"/>
      </font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color theme="0" tint="-0.14999847407452621"/>
      </font>
      <fill>
        <patternFill patternType="solid">
          <bgColor theme="0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8400FF"/>
        </patternFill>
      </fill>
    </dxf>
    <dxf>
      <fill>
        <patternFill patternType="solid">
          <bgColor theme="0" tint="-4.9989318521683403E-2"/>
        </patternFill>
      </fill>
    </dxf>
    <dxf>
      <font>
        <b val="0"/>
        <i/>
        <color theme="1" tint="0.34998626667073579"/>
      </font>
      <fill>
        <patternFill patternType="solid">
          <bgColor theme="1" tint="0.499984740745262"/>
        </patternFill>
      </fill>
      <border>
        <top style="thin">
          <color theme="1"/>
        </top>
        <bottom style="thin">
          <color theme="1"/>
        </bottom>
      </border>
    </dxf>
    <dxf>
      <font>
        <color rgb="FF00B050"/>
      </font>
      <fill>
        <patternFill patternType="solid">
          <bgColor rgb="FF00B050"/>
        </patternFill>
      </fill>
    </dxf>
    <dxf>
      <font>
        <color rgb="FF92D050"/>
      </font>
      <fill>
        <patternFill patternType="solid">
          <bgColor rgb="FF92D050"/>
        </patternFill>
      </fill>
    </dxf>
    <dxf>
      <font>
        <color rgb="FFFFFF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1"/>
        </patternFill>
      </fill>
    </dxf>
    <dxf>
      <font>
        <color theme="1" tint="0.499984740745262"/>
      </font>
      <fill>
        <patternFill patternType="solid">
          <bgColor theme="1" tint="0.499984740745262"/>
        </patternFill>
      </fill>
      <border>
        <left style="thin">
          <color rgb="FF808080"/>
        </left>
        <right style="thin">
          <color rgb="FF80808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Medium9"/>
  <colors>
    <mruColors>
      <color rgb="FFBFBFBF"/>
      <color rgb="FF262626"/>
      <color rgb="FFA80000"/>
      <color rgb="FFFF9999"/>
      <color rgb="FFA3A300"/>
      <color rgb="FFFFFF99"/>
      <color rgb="FF009600"/>
      <color rgb="FF99FF99"/>
      <color rgb="FFA600BF"/>
      <color rgb="FFF2A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4341C-2291-4A2E-9003-3C2E15E6BCB1}">
  <dimension ref="A1:AC576"/>
  <sheetViews>
    <sheetView tabSelected="1" zoomScale="85" zoomScaleNormal="85" workbookViewId="0">
      <selection activeCell="C32" sqref="C32"/>
    </sheetView>
  </sheetViews>
  <sheetFormatPr defaultColWidth="0" defaultRowHeight="15" customHeight="1" zeroHeight="1" outlineLevelRow="1"/>
  <cols>
    <col min="1" max="1" width="6.140625" style="109" customWidth="1"/>
    <col min="2" max="2" width="12.85546875" style="109" customWidth="1"/>
    <col min="3" max="3" width="5.42578125" style="109" customWidth="1"/>
    <col min="4" max="5" width="18.28515625" style="109" customWidth="1"/>
    <col min="6" max="6" width="73.140625" style="108" customWidth="1"/>
    <col min="7" max="7" width="9.140625" style="108" customWidth="1"/>
    <col min="8" max="8" width="27.42578125" style="108" customWidth="1"/>
    <col min="9" max="12" width="18.28515625" style="108" customWidth="1"/>
    <col min="13" max="13" width="18.28515625" style="116" customWidth="1"/>
    <col min="14" max="14" width="36.5703125" style="116" customWidth="1"/>
    <col min="15" max="16" width="18.28515625" style="108" hidden="1" customWidth="1"/>
    <col min="17" max="17" width="18.28515625" style="115" hidden="1" customWidth="1"/>
    <col min="18" max="18" width="36.5703125" style="116" hidden="1" customWidth="1"/>
    <col min="19" max="19" width="4" style="109" customWidth="1"/>
    <col min="20" max="28" width="17.85546875" style="109" customWidth="1"/>
    <col min="29" max="29" width="2.28515625" style="109" customWidth="1"/>
    <col min="30" max="16384" width="0" style="109" hidden="1"/>
  </cols>
  <sheetData>
    <row r="1" spans="1:29" ht="18" customHeight="1" outlineLevel="1">
      <c r="A1" s="139" t="s">
        <v>0</v>
      </c>
      <c r="B1" s="139"/>
      <c r="C1" s="139"/>
      <c r="D1" s="139"/>
      <c r="E1" s="139"/>
      <c r="F1" s="139"/>
      <c r="G1" s="139"/>
      <c r="H1" s="139"/>
      <c r="I1" s="1" t="s">
        <v>1</v>
      </c>
      <c r="J1" s="1" t="s">
        <v>2</v>
      </c>
      <c r="K1" s="149" t="s">
        <v>3</v>
      </c>
      <c r="L1" s="149" t="s">
        <v>4</v>
      </c>
      <c r="M1" s="1"/>
      <c r="N1" s="3"/>
      <c r="O1" s="3"/>
      <c r="P1" s="3"/>
      <c r="Q1" s="3"/>
      <c r="R1" s="3"/>
      <c r="S1" s="150"/>
      <c r="T1" s="30" t="s">
        <v>5</v>
      </c>
      <c r="U1" s="30" t="s">
        <v>6</v>
      </c>
      <c r="V1"/>
      <c r="W1" s="151"/>
      <c r="X1" s="152" t="s">
        <v>7</v>
      </c>
      <c r="Y1" s="4" t="s">
        <v>7</v>
      </c>
      <c r="Z1" s="4" t="s">
        <v>7</v>
      </c>
      <c r="AA1" s="4" t="s">
        <v>8</v>
      </c>
      <c r="AB1" s="4" t="s">
        <v>7</v>
      </c>
      <c r="AC1" s="152"/>
    </row>
    <row r="2" spans="1:29" ht="18" customHeight="1" outlineLevel="1">
      <c r="A2" s="139"/>
      <c r="B2" s="139"/>
      <c r="C2" s="139"/>
      <c r="D2" s="139"/>
      <c r="E2" s="139"/>
      <c r="F2" s="139"/>
      <c r="G2" s="139"/>
      <c r="H2" s="139"/>
      <c r="I2" s="5">
        <v>6</v>
      </c>
      <c r="J2" s="5">
        <v>14</v>
      </c>
      <c r="K2" s="153">
        <v>2</v>
      </c>
      <c r="L2" s="154">
        <v>21</v>
      </c>
      <c r="M2" s="5"/>
      <c r="N2" s="3"/>
      <c r="O2" s="3"/>
      <c r="P2" s="3"/>
      <c r="Q2" s="3"/>
      <c r="R2" s="3"/>
      <c r="S2" s="152"/>
      <c r="T2" t="s">
        <v>9</v>
      </c>
      <c r="U2" t="s">
        <v>10</v>
      </c>
      <c r="V2"/>
      <c r="W2" s="152"/>
      <c r="X2" s="151" t="str">
        <f xml:space="preserve"> IF(ISBLANK($T1), "", $T1)</f>
        <v>David Hedner</v>
      </c>
      <c r="Y2" s="1" t="s">
        <v>11</v>
      </c>
      <c r="Z2" s="4" t="s">
        <v>12</v>
      </c>
      <c r="AA2" s="4" t="s">
        <v>13</v>
      </c>
      <c r="AB2" s="4" t="s">
        <v>14</v>
      </c>
      <c r="AC2" s="152"/>
    </row>
    <row r="3" spans="1:29" ht="135.6" customHeight="1">
      <c r="A3" s="142" t="s">
        <v>15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52"/>
      <c r="T3" t="s">
        <v>16</v>
      </c>
      <c r="U3">
        <v>1</v>
      </c>
      <c r="V3" s="30"/>
      <c r="W3" s="152"/>
      <c r="X3" s="151" t="str">
        <f t="shared" ref="X3:X7" si="0" xml:space="preserve"> IF(ISBLANK($T2), "", $T2)</f>
        <v>Lorenzo St. Luce</v>
      </c>
      <c r="Y3" s="4" t="s">
        <v>17</v>
      </c>
      <c r="Z3" s="4" t="s">
        <v>18</v>
      </c>
      <c r="AA3" s="152" t="s">
        <v>19</v>
      </c>
      <c r="AB3" s="4" t="s">
        <v>20</v>
      </c>
      <c r="AC3" s="152"/>
    </row>
    <row r="4" spans="1:29" s="110" customFormat="1" ht="15" customHeight="1">
      <c r="A4" s="148" t="s">
        <v>21</v>
      </c>
      <c r="B4" s="148"/>
      <c r="C4" s="148"/>
      <c r="D4" s="147" t="s">
        <v>22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52"/>
      <c r="T4" t="s">
        <v>23</v>
      </c>
      <c r="U4" t="s">
        <v>24</v>
      </c>
      <c r="V4" s="6"/>
      <c r="W4" s="152"/>
      <c r="X4" s="151" t="str">
        <f t="shared" si="0"/>
        <v>Avery Steines</v>
      </c>
      <c r="Y4" s="4" t="s">
        <v>25</v>
      </c>
      <c r="Z4" s="4" t="s">
        <v>26</v>
      </c>
      <c r="AA4" s="152" t="s">
        <v>27</v>
      </c>
      <c r="AB4" s="4" t="s">
        <v>28</v>
      </c>
      <c r="AC4" s="152"/>
    </row>
    <row r="5" spans="1:29" ht="24" customHeight="1">
      <c r="A5" s="7"/>
      <c r="B5" s="143" t="s">
        <v>13</v>
      </c>
      <c r="C5" s="144" t="s">
        <v>29</v>
      </c>
      <c r="D5" s="145" t="s">
        <v>30</v>
      </c>
      <c r="E5" s="145" t="s">
        <v>31</v>
      </c>
      <c r="F5" s="145" t="s">
        <v>32</v>
      </c>
      <c r="G5" s="145" t="s">
        <v>33</v>
      </c>
      <c r="H5" s="145" t="s">
        <v>34</v>
      </c>
      <c r="I5" s="145" t="s">
        <v>35</v>
      </c>
      <c r="J5" s="146" t="s">
        <v>36</v>
      </c>
      <c r="K5" s="140" t="s">
        <v>37</v>
      </c>
      <c r="L5" s="140"/>
      <c r="M5" s="140"/>
      <c r="N5" s="140"/>
      <c r="O5" s="141" t="s">
        <v>38</v>
      </c>
      <c r="P5" s="141"/>
      <c r="Q5" s="141"/>
      <c r="R5" s="141"/>
      <c r="S5" s="152"/>
      <c r="T5" t="s">
        <v>39</v>
      </c>
      <c r="U5" t="s">
        <v>40</v>
      </c>
      <c r="V5" s="152"/>
      <c r="W5" s="152"/>
      <c r="X5" s="151" t="str">
        <f t="shared" si="0"/>
        <v>Justin Jackson</v>
      </c>
      <c r="Y5" s="4" t="s">
        <v>41</v>
      </c>
      <c r="Z5" s="4" t="s">
        <v>42</v>
      </c>
      <c r="AA5" s="152"/>
      <c r="AB5" s="4" t="s">
        <v>43</v>
      </c>
      <c r="AC5" s="152"/>
    </row>
    <row r="6" spans="1:29" ht="11.25" customHeight="1">
      <c r="A6" s="7"/>
      <c r="B6" s="143"/>
      <c r="C6" s="144"/>
      <c r="D6" s="145"/>
      <c r="E6" s="145"/>
      <c r="F6" s="145"/>
      <c r="G6" s="145"/>
      <c r="H6" s="145"/>
      <c r="I6" s="145"/>
      <c r="J6" s="146"/>
      <c r="K6" s="8" t="s">
        <v>44</v>
      </c>
      <c r="L6" s="2" t="s">
        <v>45</v>
      </c>
      <c r="M6" s="9" t="s">
        <v>46</v>
      </c>
      <c r="N6" s="10" t="s">
        <v>47</v>
      </c>
      <c r="O6" s="11" t="s">
        <v>44</v>
      </c>
      <c r="P6" s="2" t="s">
        <v>48</v>
      </c>
      <c r="Q6" s="9" t="s">
        <v>49</v>
      </c>
      <c r="R6" s="12" t="s">
        <v>50</v>
      </c>
      <c r="S6" s="152"/>
      <c r="T6" t="s">
        <v>51</v>
      </c>
      <c r="U6" t="s">
        <v>52</v>
      </c>
      <c r="V6" s="152"/>
      <c r="W6" s="152"/>
      <c r="X6" s="151" t="str">
        <f t="shared" si="0"/>
        <v>Harley Kirby</v>
      </c>
      <c r="Y6" s="4" t="s">
        <v>53</v>
      </c>
      <c r="Z6" s="152"/>
      <c r="AA6" s="4"/>
      <c r="AB6" s="4" t="s">
        <v>54</v>
      </c>
      <c r="AC6" s="152"/>
    </row>
    <row r="7" spans="1:29" ht="23.25">
      <c r="A7" s="155">
        <f xml:space="preserve"> IF(OR(ISBLANK($K7), $K7 = $AB$1), 0, 2) + IF(OR(ISBLANK($O7), $O7 = $AB$1), 0, 1)</f>
        <v>0</v>
      </c>
      <c r="B7" s="51" t="s">
        <v>19</v>
      </c>
      <c r="C7" s="52"/>
      <c r="D7" s="53"/>
      <c r="E7" s="54"/>
      <c r="F7" s="55" t="s">
        <v>55</v>
      </c>
      <c r="G7" s="56"/>
      <c r="H7" s="54"/>
      <c r="I7" s="54"/>
      <c r="J7" s="37"/>
      <c r="K7" s="57"/>
      <c r="L7" s="58"/>
      <c r="M7" s="59"/>
      <c r="N7" s="40"/>
      <c r="O7" s="16"/>
      <c r="P7" s="14"/>
      <c r="Q7" s="15"/>
      <c r="R7" s="26"/>
      <c r="S7" s="152"/>
      <c r="T7" t="s">
        <v>56</v>
      </c>
      <c r="U7" t="s">
        <v>57</v>
      </c>
      <c r="V7" s="152"/>
      <c r="W7" s="152"/>
      <c r="X7" s="151" t="str">
        <f t="shared" si="0"/>
        <v>Irene Leung</v>
      </c>
      <c r="Y7" s="31" t="s">
        <v>58</v>
      </c>
      <c r="Z7" s="4"/>
      <c r="AA7" s="4"/>
      <c r="AB7" s="152"/>
      <c r="AC7" s="152"/>
    </row>
    <row r="8" spans="1:29" ht="39.6" customHeight="1">
      <c r="A8" s="156">
        <f xml:space="preserve"> IF(OR(ISBLANK($K8), $K8 = $AB$1), 0, 2) + IF(OR(ISBLANK($O8), $O8 = $AB$1), 0, 1)</f>
        <v>2</v>
      </c>
      <c r="B8" s="41" t="s">
        <v>13</v>
      </c>
      <c r="C8" s="42">
        <v>14</v>
      </c>
      <c r="D8" s="43" t="s">
        <v>12</v>
      </c>
      <c r="E8" s="33" t="s">
        <v>59</v>
      </c>
      <c r="F8" s="33" t="s">
        <v>60</v>
      </c>
      <c r="G8" s="44" t="s">
        <v>61</v>
      </c>
      <c r="H8" s="33" t="s">
        <v>62</v>
      </c>
      <c r="I8" s="35" t="s">
        <v>5</v>
      </c>
      <c r="J8" s="35" t="s">
        <v>11</v>
      </c>
      <c r="K8" s="35" t="s">
        <v>14</v>
      </c>
      <c r="L8" s="35" t="s">
        <v>5</v>
      </c>
      <c r="M8" s="131">
        <v>45762.833333333336</v>
      </c>
      <c r="N8" s="35" t="s">
        <v>63</v>
      </c>
      <c r="O8" s="38"/>
      <c r="P8" s="13"/>
      <c r="Q8" s="25"/>
      <c r="R8" s="32"/>
      <c r="S8" s="152"/>
      <c r="T8"/>
      <c r="U8"/>
      <c r="V8" s="152"/>
      <c r="W8" s="152"/>
      <c r="X8" s="151" t="str">
        <f xml:space="preserve"> IF(ISBLANK($T7), "", $T7)</f>
        <v>Wei-No Wu</v>
      </c>
      <c r="Y8" s="31"/>
      <c r="Z8" s="4"/>
      <c r="AA8" s="4"/>
      <c r="AB8" s="152"/>
      <c r="AC8" s="152"/>
    </row>
    <row r="9" spans="1:29" ht="39.6" customHeight="1">
      <c r="A9" s="156">
        <f xml:space="preserve"> IF(OR(ISBLANK($K9), $K9 = $AB$1), 0, 2) + IF(OR(ISBLANK($O9), $O9 = $AB$1), 0, 1)</f>
        <v>2</v>
      </c>
      <c r="B9" s="41" t="s">
        <v>13</v>
      </c>
      <c r="C9" s="42">
        <v>14</v>
      </c>
      <c r="D9" s="43" t="s">
        <v>12</v>
      </c>
      <c r="E9" s="35" t="s">
        <v>64</v>
      </c>
      <c r="F9" s="33" t="s">
        <v>65</v>
      </c>
      <c r="G9" s="100" t="s">
        <v>61</v>
      </c>
      <c r="H9" s="33" t="s">
        <v>66</v>
      </c>
      <c r="I9" s="35" t="s">
        <v>5</v>
      </c>
      <c r="J9" s="35" t="s">
        <v>11</v>
      </c>
      <c r="K9" s="35" t="s">
        <v>14</v>
      </c>
      <c r="L9" s="35" t="s">
        <v>5</v>
      </c>
      <c r="M9" s="131">
        <v>45762.833333333336</v>
      </c>
      <c r="N9" s="35" t="s">
        <v>67</v>
      </c>
      <c r="O9" s="39"/>
      <c r="P9" s="17"/>
      <c r="Q9" s="18"/>
      <c r="R9" s="27"/>
      <c r="S9" s="152"/>
      <c r="T9" s="152"/>
      <c r="U9" t="s">
        <v>68</v>
      </c>
      <c r="V9" s="152"/>
      <c r="W9" s="152"/>
      <c r="X9" s="30" t="s">
        <v>6</v>
      </c>
      <c r="Y9" s="4"/>
      <c r="Z9" s="4"/>
      <c r="AA9" s="4"/>
      <c r="AB9" s="4"/>
      <c r="AC9" s="152"/>
    </row>
    <row r="10" spans="1:29" ht="27">
      <c r="A10" s="156">
        <f xml:space="preserve"> IF(OR(ISBLANK($K10), $K10 = $AB$1), 0, 2) + IF(OR(ISBLANK($O10), $O10 = $AB$1), 0, 1)</f>
        <v>2</v>
      </c>
      <c r="B10" s="41" t="s">
        <v>13</v>
      </c>
      <c r="C10" s="42">
        <v>14</v>
      </c>
      <c r="D10" s="43" t="s">
        <v>12</v>
      </c>
      <c r="E10" s="33" t="s">
        <v>69</v>
      </c>
      <c r="F10" s="35" t="s">
        <v>70</v>
      </c>
      <c r="G10" s="44" t="s">
        <v>61</v>
      </c>
      <c r="H10" s="33" t="s">
        <v>71</v>
      </c>
      <c r="I10" s="35" t="s">
        <v>5</v>
      </c>
      <c r="J10" s="35" t="s">
        <v>11</v>
      </c>
      <c r="K10" s="35" t="s">
        <v>54</v>
      </c>
      <c r="L10" s="35" t="s">
        <v>5</v>
      </c>
      <c r="M10" s="131">
        <v>45762.833333333336</v>
      </c>
      <c r="N10" s="35" t="s">
        <v>72</v>
      </c>
      <c r="O10" s="34"/>
      <c r="P10" s="17"/>
      <c r="Q10" s="18"/>
      <c r="R10" s="28"/>
      <c r="S10" s="152"/>
      <c r="T10" s="152"/>
      <c r="U10" t="s">
        <v>73</v>
      </c>
      <c r="V10" s="152"/>
      <c r="W10" s="152"/>
      <c r="X10" t="s">
        <v>10</v>
      </c>
      <c r="Y10" s="4"/>
      <c r="Z10" s="4"/>
      <c r="AA10" s="4"/>
      <c r="AB10" s="4"/>
      <c r="AC10" s="152"/>
    </row>
    <row r="11" spans="1:29" ht="23.25">
      <c r="A11" s="156">
        <f xml:space="preserve"> IF(OR(ISBLANK($K11), $K11 = $AB$1), 0, 2) + IF(OR(ISBLANK($O11), $O11 = $AB$1), 0, 1)</f>
        <v>0</v>
      </c>
      <c r="B11" s="41" t="s">
        <v>19</v>
      </c>
      <c r="C11" s="42">
        <v>12</v>
      </c>
      <c r="D11" s="43"/>
      <c r="E11" s="35"/>
      <c r="F11" s="46" t="s">
        <v>74</v>
      </c>
      <c r="G11" s="44"/>
      <c r="H11" s="35"/>
      <c r="I11" s="35"/>
      <c r="J11" s="35"/>
      <c r="K11" s="35"/>
      <c r="L11" s="35"/>
      <c r="M11" s="45"/>
      <c r="N11" s="35"/>
      <c r="O11" s="34"/>
      <c r="P11" s="17"/>
      <c r="Q11" s="18"/>
      <c r="R11" s="28"/>
      <c r="S11" s="152"/>
      <c r="T11" s="152"/>
      <c r="U11" t="s">
        <v>75</v>
      </c>
      <c r="V11" s="152"/>
      <c r="W11" s="152"/>
      <c r="X11" t="s">
        <v>76</v>
      </c>
      <c r="Y11" s="4"/>
      <c r="Z11" s="4"/>
      <c r="AA11" s="4"/>
      <c r="AB11" s="4"/>
      <c r="AC11" s="152"/>
    </row>
    <row r="12" spans="1:29" ht="27">
      <c r="A12" s="156">
        <f xml:space="preserve"> IF(OR(ISBLANK($K12), $K12 = $AB$1), 0, 2) + IF(OR(ISBLANK($O12), $O12 = $AB$1), 0, 1)</f>
        <v>2</v>
      </c>
      <c r="B12" s="41" t="s">
        <v>13</v>
      </c>
      <c r="C12" s="42">
        <v>14</v>
      </c>
      <c r="D12" s="43" t="s">
        <v>12</v>
      </c>
      <c r="E12" s="33" t="s">
        <v>77</v>
      </c>
      <c r="F12" s="33" t="s">
        <v>78</v>
      </c>
      <c r="G12" s="44" t="s">
        <v>61</v>
      </c>
      <c r="H12" s="33" t="s">
        <v>79</v>
      </c>
      <c r="I12" s="35" t="s">
        <v>5</v>
      </c>
      <c r="J12" s="35" t="s">
        <v>58</v>
      </c>
      <c r="K12" s="35" t="s">
        <v>14</v>
      </c>
      <c r="L12" s="35" t="s">
        <v>5</v>
      </c>
      <c r="M12" s="131">
        <v>45762.833333333336</v>
      </c>
      <c r="N12" s="35" t="s">
        <v>80</v>
      </c>
      <c r="O12" s="34"/>
      <c r="P12" s="17"/>
      <c r="Q12" s="18"/>
      <c r="R12" s="28"/>
      <c r="S12" s="152"/>
      <c r="T12" s="152"/>
      <c r="U12" t="s">
        <v>81</v>
      </c>
      <c r="V12" s="152"/>
      <c r="W12" s="152"/>
      <c r="X12" t="s">
        <v>24</v>
      </c>
      <c r="Y12" s="4"/>
      <c r="Z12" s="4"/>
      <c r="AA12" s="4"/>
      <c r="AB12" s="4"/>
      <c r="AC12" s="152"/>
    </row>
    <row r="13" spans="1:29" ht="40.5">
      <c r="A13" s="156">
        <f xml:space="preserve"> IF(OR(ISBLANK($K13), $K13 = $AB$1), 0, 2) + IF(OR(ISBLANK($O13), $O13 = $AB$1), 0, 1)</f>
        <v>2</v>
      </c>
      <c r="B13" s="41" t="s">
        <v>13</v>
      </c>
      <c r="C13" s="42">
        <v>14</v>
      </c>
      <c r="D13" s="43" t="s">
        <v>12</v>
      </c>
      <c r="E13" s="35" t="s">
        <v>82</v>
      </c>
      <c r="F13" s="33" t="s">
        <v>83</v>
      </c>
      <c r="G13" s="44" t="s">
        <v>61</v>
      </c>
      <c r="H13" s="33" t="s">
        <v>79</v>
      </c>
      <c r="I13" s="35" t="s">
        <v>5</v>
      </c>
      <c r="J13" s="35" t="s">
        <v>58</v>
      </c>
      <c r="K13" s="35" t="s">
        <v>14</v>
      </c>
      <c r="L13" s="35" t="s">
        <v>5</v>
      </c>
      <c r="M13" s="131">
        <v>45762.833333333336</v>
      </c>
      <c r="N13" s="35" t="s">
        <v>63</v>
      </c>
      <c r="O13" s="34"/>
      <c r="P13" s="17"/>
      <c r="Q13" s="18"/>
      <c r="R13" s="28"/>
      <c r="S13" s="152"/>
      <c r="T13" s="152"/>
      <c r="U13" t="s">
        <v>84</v>
      </c>
      <c r="V13" s="152"/>
      <c r="W13" s="152"/>
      <c r="X13" t="s">
        <v>40</v>
      </c>
      <c r="Y13" s="4"/>
      <c r="Z13" s="4"/>
      <c r="AA13" s="4"/>
      <c r="AB13" s="4"/>
      <c r="AC13" s="152"/>
    </row>
    <row r="14" spans="1:29" ht="27">
      <c r="A14" s="156">
        <f xml:space="preserve"> IF(OR(ISBLANK($K14), $K14 = $AB$1), 0, 2) + IF(OR(ISBLANK($O14), $O14 = $AB$1), 0, 1)</f>
        <v>2</v>
      </c>
      <c r="B14" s="41" t="s">
        <v>13</v>
      </c>
      <c r="C14" s="42">
        <v>14</v>
      </c>
      <c r="D14" s="43" t="s">
        <v>12</v>
      </c>
      <c r="E14" s="35" t="s">
        <v>85</v>
      </c>
      <c r="F14" s="35" t="s">
        <v>86</v>
      </c>
      <c r="G14" s="44" t="s">
        <v>61</v>
      </c>
      <c r="H14" s="33" t="s">
        <v>79</v>
      </c>
      <c r="I14" s="35" t="s">
        <v>5</v>
      </c>
      <c r="J14" s="35" t="s">
        <v>58</v>
      </c>
      <c r="K14" s="35" t="s">
        <v>14</v>
      </c>
      <c r="L14" s="35" t="s">
        <v>5</v>
      </c>
      <c r="M14" s="131">
        <v>45762.833333333336</v>
      </c>
      <c r="N14" s="35" t="s">
        <v>87</v>
      </c>
      <c r="O14" s="34"/>
      <c r="P14" s="17"/>
      <c r="Q14" s="18"/>
      <c r="R14" s="28"/>
      <c r="S14" s="152"/>
      <c r="T14" s="152"/>
      <c r="U14" s="152" t="s">
        <v>88</v>
      </c>
      <c r="V14" s="152"/>
      <c r="W14" s="152"/>
      <c r="X14" t="s">
        <v>57</v>
      </c>
      <c r="Y14" s="4"/>
      <c r="Z14" s="4"/>
      <c r="AA14" s="4"/>
      <c r="AB14" s="4"/>
      <c r="AC14" s="152"/>
    </row>
    <row r="15" spans="1:29" ht="23.25">
      <c r="A15" s="156">
        <f xml:space="preserve"> IF(OR(ISBLANK($K15), $K15 = $AB$1), 0, 2) + IF(OR(ISBLANK($O15), $O15 = $AB$1), 0, 1)</f>
        <v>0</v>
      </c>
      <c r="B15" s="41" t="s">
        <v>19</v>
      </c>
      <c r="C15" s="42">
        <v>14</v>
      </c>
      <c r="D15" s="43"/>
      <c r="E15" s="35"/>
      <c r="F15" s="46" t="s">
        <v>89</v>
      </c>
      <c r="G15" s="44">
        <v>1</v>
      </c>
      <c r="H15" s="35"/>
      <c r="I15" s="35"/>
      <c r="J15" s="35"/>
      <c r="K15" s="35"/>
      <c r="L15" s="35"/>
      <c r="M15" s="45"/>
      <c r="N15" s="35"/>
      <c r="O15" s="34"/>
      <c r="P15" s="17"/>
      <c r="Q15" s="18"/>
      <c r="R15" s="28"/>
      <c r="S15" s="152"/>
      <c r="T15" s="152"/>
      <c r="U15" s="152"/>
      <c r="V15" s="152"/>
      <c r="W15" s="152"/>
      <c r="X15"/>
      <c r="Y15" s="4"/>
      <c r="Z15" s="4"/>
      <c r="AA15" s="4"/>
      <c r="AB15" s="4"/>
      <c r="AC15" s="152"/>
    </row>
    <row r="16" spans="1:29">
      <c r="A16" s="156">
        <f xml:space="preserve"> IF(OR(ISBLANK($K16), $K16 = $AB$1), 0, 2) + IF(OR(ISBLANK($O16), $O16 = $AB$1), 0, 1)</f>
        <v>2</v>
      </c>
      <c r="B16" s="41" t="s">
        <v>13</v>
      </c>
      <c r="C16" s="42">
        <v>14</v>
      </c>
      <c r="D16" s="43" t="s">
        <v>18</v>
      </c>
      <c r="E16" s="33" t="s">
        <v>90</v>
      </c>
      <c r="F16" s="33" t="s">
        <v>91</v>
      </c>
      <c r="G16" s="44" t="s">
        <v>61</v>
      </c>
      <c r="H16" s="33" t="s">
        <v>92</v>
      </c>
      <c r="I16" s="35" t="s">
        <v>7</v>
      </c>
      <c r="J16" s="35" t="s">
        <v>17</v>
      </c>
      <c r="K16" s="35" t="s">
        <v>14</v>
      </c>
      <c r="L16" s="35" t="s">
        <v>51</v>
      </c>
      <c r="M16" s="131">
        <v>45762.833333333336</v>
      </c>
      <c r="N16" s="35" t="s">
        <v>93</v>
      </c>
      <c r="O16" s="34"/>
      <c r="P16" s="17"/>
      <c r="Q16" s="18"/>
      <c r="R16" s="28"/>
      <c r="S16" s="152"/>
      <c r="T16" s="152"/>
      <c r="U16" s="152"/>
      <c r="V16" s="152"/>
      <c r="W16" s="152"/>
      <c r="X16" t="s">
        <v>68</v>
      </c>
      <c r="Y16" s="4"/>
      <c r="Z16" s="4"/>
      <c r="AA16" s="4"/>
      <c r="AB16" s="4"/>
      <c r="AC16" s="152"/>
    </row>
    <row r="17" spans="1:29">
      <c r="A17" s="156">
        <f xml:space="preserve"> IF(OR(ISBLANK($K17), $K17 = $AB$1), 0, 2) + IF(OR(ISBLANK($O17), $O17 = $AB$1), 0, 1)</f>
        <v>2</v>
      </c>
      <c r="B17" s="41" t="s">
        <v>13</v>
      </c>
      <c r="C17" s="42">
        <v>14</v>
      </c>
      <c r="D17" s="43" t="s">
        <v>18</v>
      </c>
      <c r="E17" s="33" t="s">
        <v>94</v>
      </c>
      <c r="F17" s="33" t="s">
        <v>95</v>
      </c>
      <c r="G17" s="44" t="s">
        <v>61</v>
      </c>
      <c r="H17" s="33" t="s">
        <v>92</v>
      </c>
      <c r="I17" s="35" t="s">
        <v>7</v>
      </c>
      <c r="J17" s="35" t="s">
        <v>25</v>
      </c>
      <c r="K17" s="35" t="s">
        <v>14</v>
      </c>
      <c r="L17" s="33" t="s">
        <v>56</v>
      </c>
      <c r="M17" s="131">
        <v>45762.833333333336</v>
      </c>
      <c r="N17" s="35"/>
      <c r="O17" s="34"/>
      <c r="P17" s="13"/>
      <c r="Q17" s="18"/>
      <c r="R17" s="28"/>
      <c r="S17" s="152"/>
      <c r="T17" s="152"/>
      <c r="U17" s="152"/>
      <c r="V17" s="152"/>
      <c r="W17" s="152"/>
      <c r="X17" t="s">
        <v>73</v>
      </c>
      <c r="Y17" s="4"/>
      <c r="Z17" s="4"/>
      <c r="AA17" s="4"/>
      <c r="AB17" s="4"/>
      <c r="AC17" s="152"/>
    </row>
    <row r="18" spans="1:29">
      <c r="A18" s="156">
        <f xml:space="preserve"> IF(OR(ISBLANK($K18), $K18 = $AB$1), 0, 2) + IF(OR(ISBLANK($O18), $O18 = $AB$1), 0, 1)</f>
        <v>2</v>
      </c>
      <c r="B18" s="41" t="s">
        <v>13</v>
      </c>
      <c r="C18" s="42">
        <v>14</v>
      </c>
      <c r="D18" s="43" t="s">
        <v>18</v>
      </c>
      <c r="E18" s="33" t="s">
        <v>96</v>
      </c>
      <c r="F18" s="33" t="s">
        <v>97</v>
      </c>
      <c r="G18" s="44" t="s">
        <v>61</v>
      </c>
      <c r="H18" s="33" t="s">
        <v>92</v>
      </c>
      <c r="I18" s="35" t="s">
        <v>7</v>
      </c>
      <c r="J18" s="35" t="s">
        <v>25</v>
      </c>
      <c r="K18" s="35" t="s">
        <v>14</v>
      </c>
      <c r="L18" s="33" t="s">
        <v>56</v>
      </c>
      <c r="M18" s="131">
        <v>45762.833333333336</v>
      </c>
      <c r="N18" s="35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</row>
    <row r="19" spans="1:29" ht="27">
      <c r="A19" s="73">
        <f xml:space="preserve"> IF(OR(ISBLANK($K19), $K19 = $AB$1), 0, 2) + IF(OR(ISBLANK($O57), $O57 = $AB$1), 0, 1)</f>
        <v>2</v>
      </c>
      <c r="B19" s="41" t="s">
        <v>13</v>
      </c>
      <c r="C19" s="42">
        <v>14</v>
      </c>
      <c r="D19" s="43" t="s">
        <v>12</v>
      </c>
      <c r="E19" s="35" t="s">
        <v>98</v>
      </c>
      <c r="F19" s="98" t="s">
        <v>99</v>
      </c>
      <c r="G19" s="44" t="s">
        <v>61</v>
      </c>
      <c r="H19" s="35" t="s">
        <v>100</v>
      </c>
      <c r="I19" s="35"/>
      <c r="J19" s="35" t="s">
        <v>25</v>
      </c>
      <c r="K19" s="35" t="s">
        <v>14</v>
      </c>
      <c r="L19" s="33" t="s">
        <v>56</v>
      </c>
      <c r="M19" s="131">
        <v>45762.833333333336</v>
      </c>
      <c r="N19" s="33" t="s">
        <v>101</v>
      </c>
      <c r="O19" s="34"/>
      <c r="P19" s="13"/>
      <c r="Q19" s="18"/>
      <c r="R19" s="28"/>
      <c r="S19" s="152"/>
      <c r="T19" s="152"/>
      <c r="U19" s="152"/>
      <c r="V19" s="152"/>
      <c r="W19" s="152"/>
      <c r="X19" t="s">
        <v>75</v>
      </c>
      <c r="Y19" s="4"/>
      <c r="Z19" s="4"/>
      <c r="AA19" s="4"/>
      <c r="AB19" s="4"/>
      <c r="AC19" s="152"/>
    </row>
    <row r="20" spans="1:29">
      <c r="A20" s="156">
        <f xml:space="preserve"> IF(OR(ISBLANK($K20), $K20 = $AB$1), 0, 2) + IF(OR(ISBLANK($O17), $O17 = $AB$1), 0, 1)</f>
        <v>2</v>
      </c>
      <c r="B20" s="41" t="s">
        <v>13</v>
      </c>
      <c r="C20" s="42">
        <v>14</v>
      </c>
      <c r="D20" s="43" t="s">
        <v>18</v>
      </c>
      <c r="E20" s="35" t="s">
        <v>102</v>
      </c>
      <c r="F20" s="98" t="s">
        <v>103</v>
      </c>
      <c r="G20" s="44" t="s">
        <v>61</v>
      </c>
      <c r="H20" s="35" t="s">
        <v>100</v>
      </c>
      <c r="I20" s="35"/>
      <c r="J20" s="35" t="s">
        <v>25</v>
      </c>
      <c r="K20" s="35" t="s">
        <v>14</v>
      </c>
      <c r="L20" s="33" t="s">
        <v>56</v>
      </c>
      <c r="M20" s="131">
        <v>45762.833333333336</v>
      </c>
      <c r="N20" s="33"/>
      <c r="O20" s="36"/>
      <c r="P20" s="19"/>
      <c r="Q20" s="18"/>
      <c r="R20" s="28"/>
      <c r="S20" s="152"/>
      <c r="T20" s="152"/>
      <c r="U20" s="152"/>
      <c r="V20" s="152"/>
      <c r="W20" s="152"/>
      <c r="X20" t="s">
        <v>81</v>
      </c>
      <c r="Y20" s="4"/>
      <c r="Z20" s="4"/>
      <c r="AA20" s="4"/>
      <c r="AB20" s="4"/>
      <c r="AC20" s="152"/>
    </row>
    <row r="21" spans="1:29" ht="27">
      <c r="A21" s="156">
        <f xml:space="preserve"> IF(OR(ISBLANK($K21), $K21 = $AB$1), 0, 2) + IF(OR(ISBLANK($O18), $O18 = $AB$1), 0, 1)</f>
        <v>2</v>
      </c>
      <c r="B21" s="41" t="s">
        <v>13</v>
      </c>
      <c r="C21" s="42">
        <v>14</v>
      </c>
      <c r="D21" s="43" t="s">
        <v>18</v>
      </c>
      <c r="E21" s="35" t="s">
        <v>104</v>
      </c>
      <c r="F21" s="98" t="s">
        <v>105</v>
      </c>
      <c r="G21" s="44" t="s">
        <v>61</v>
      </c>
      <c r="H21" s="35" t="s">
        <v>100</v>
      </c>
      <c r="I21" s="35"/>
      <c r="J21" s="35" t="s">
        <v>25</v>
      </c>
      <c r="K21" s="35" t="s">
        <v>14</v>
      </c>
      <c r="L21" s="33" t="s">
        <v>56</v>
      </c>
      <c r="M21" s="131">
        <v>45762.833333333336</v>
      </c>
      <c r="N21" s="33"/>
      <c r="O21" s="34"/>
      <c r="P21" s="24"/>
      <c r="Q21" s="22"/>
      <c r="R21" s="29"/>
      <c r="S21" s="152"/>
      <c r="T21" s="152"/>
      <c r="U21" s="152"/>
      <c r="V21" s="152"/>
      <c r="W21" s="152"/>
      <c r="X21" t="s">
        <v>84</v>
      </c>
      <c r="Y21" s="4"/>
      <c r="Z21" s="4"/>
      <c r="AA21" s="4"/>
      <c r="AB21" s="4"/>
      <c r="AC21" s="152"/>
    </row>
    <row r="22" spans="1:29" ht="27" customHeight="1">
      <c r="A22" s="156">
        <f xml:space="preserve"> IF(OR(ISBLANK($K22), $K22 = $AB$1), 0, 2) + IF(OR(ISBLANK($O19), $O19 = $AB$1), 0, 1)</f>
        <v>2</v>
      </c>
      <c r="B22" s="41" t="s">
        <v>13</v>
      </c>
      <c r="C22" s="42">
        <v>14</v>
      </c>
      <c r="D22" s="43" t="s">
        <v>26</v>
      </c>
      <c r="E22" s="35" t="s">
        <v>106</v>
      </c>
      <c r="F22" s="47" t="s">
        <v>107</v>
      </c>
      <c r="G22" s="44" t="s">
        <v>61</v>
      </c>
      <c r="H22" s="33" t="s">
        <v>92</v>
      </c>
      <c r="I22" s="35"/>
      <c r="J22" s="35" t="s">
        <v>25</v>
      </c>
      <c r="K22" s="35" t="s">
        <v>14</v>
      </c>
      <c r="L22" s="35" t="s">
        <v>56</v>
      </c>
      <c r="M22" s="131">
        <v>45762.833333333336</v>
      </c>
      <c r="N22" s="35"/>
      <c r="O22" s="34"/>
      <c r="P22" s="24"/>
      <c r="Q22" s="22"/>
      <c r="R22" s="29"/>
      <c r="S22" s="152"/>
      <c r="T22" s="152"/>
      <c r="U22" s="152"/>
      <c r="V22" s="152"/>
      <c r="W22" s="152"/>
      <c r="X22" t="s">
        <v>108</v>
      </c>
      <c r="Y22" s="4"/>
      <c r="Z22" s="4"/>
      <c r="AA22" s="4"/>
      <c r="AB22" s="4"/>
      <c r="AC22" s="152"/>
    </row>
    <row r="23" spans="1:29">
      <c r="A23" s="156">
        <f xml:space="preserve"> IF(OR(ISBLANK($K23), $K23 = $AB$1), 0, 2) + IF(OR(ISBLANK($O20), $O20 = $AB$1), 0, 1)</f>
        <v>2</v>
      </c>
      <c r="B23" s="41" t="s">
        <v>13</v>
      </c>
      <c r="C23" s="42">
        <v>14</v>
      </c>
      <c r="D23" s="43" t="s">
        <v>26</v>
      </c>
      <c r="E23" s="33" t="s">
        <v>109</v>
      </c>
      <c r="F23" s="33" t="s">
        <v>110</v>
      </c>
      <c r="G23" s="44" t="s">
        <v>61</v>
      </c>
      <c r="H23" s="33" t="s">
        <v>92</v>
      </c>
      <c r="I23" s="35" t="s">
        <v>7</v>
      </c>
      <c r="J23" s="35" t="s">
        <v>17</v>
      </c>
      <c r="K23" s="35" t="s">
        <v>14</v>
      </c>
      <c r="L23" s="35" t="s">
        <v>51</v>
      </c>
      <c r="M23" s="131">
        <v>45762.833333333336</v>
      </c>
      <c r="N23" s="35"/>
      <c r="O23" s="34"/>
      <c r="P23" s="24"/>
      <c r="Q23" s="22"/>
      <c r="R23" s="29"/>
      <c r="S23" s="152"/>
      <c r="T23" s="152"/>
      <c r="U23" s="152"/>
      <c r="V23" s="152"/>
      <c r="W23" s="152"/>
      <c r="X23" s="151" t="str">
        <f xml:space="preserve"> IF(ISBLANK($T21), "", $T21)</f>
        <v/>
      </c>
      <c r="Y23" s="4"/>
      <c r="Z23" s="4"/>
      <c r="AA23" s="4"/>
      <c r="AB23" s="4"/>
      <c r="AC23" s="152"/>
    </row>
    <row r="24" spans="1:29">
      <c r="A24" s="73">
        <f xml:space="preserve"> IF(OR(ISBLANK($K24), $K24 = $AB$1), 0, 2) + IF(OR(ISBLANK($O21), $O21 = $AB$1), 0, 1)</f>
        <v>2</v>
      </c>
      <c r="B24" s="75" t="s">
        <v>13</v>
      </c>
      <c r="C24" s="42">
        <v>14</v>
      </c>
      <c r="D24" s="76" t="s">
        <v>18</v>
      </c>
      <c r="E24" s="33" t="s">
        <v>111</v>
      </c>
      <c r="F24" s="62" t="s">
        <v>112</v>
      </c>
      <c r="G24" s="44" t="s">
        <v>61</v>
      </c>
      <c r="H24" s="33" t="s">
        <v>113</v>
      </c>
      <c r="I24" s="33" t="s">
        <v>16</v>
      </c>
      <c r="J24" s="33" t="s">
        <v>53</v>
      </c>
      <c r="K24" s="33" t="s">
        <v>14</v>
      </c>
      <c r="L24" s="33" t="s">
        <v>51</v>
      </c>
      <c r="M24" s="131">
        <v>45762.833333333336</v>
      </c>
      <c r="N24" s="33"/>
      <c r="O24" s="34"/>
      <c r="P24" s="24"/>
      <c r="Q24" s="22"/>
      <c r="R24" s="29"/>
      <c r="S24" s="152"/>
      <c r="T24" s="152"/>
      <c r="U24" s="152"/>
      <c r="V24" s="152"/>
      <c r="W24" s="152"/>
      <c r="X24" s="151"/>
      <c r="Y24" s="4"/>
      <c r="Z24" s="4"/>
      <c r="AA24" s="4"/>
      <c r="AB24" s="4"/>
      <c r="AC24" s="152"/>
    </row>
    <row r="25" spans="1:29" ht="26.25" customHeight="1">
      <c r="A25" s="156">
        <f xml:space="preserve"> IF(OR(ISBLANK($K25), $K25 = $AB$1), 0, 2) + IF(OR(ISBLANK($O10), $O10 = $AB$1), 0, 1)</f>
        <v>2</v>
      </c>
      <c r="B25" s="75" t="s">
        <v>13</v>
      </c>
      <c r="C25" s="42">
        <v>14</v>
      </c>
      <c r="D25" s="76" t="s">
        <v>18</v>
      </c>
      <c r="E25" s="33" t="s">
        <v>114</v>
      </c>
      <c r="F25" s="62" t="s">
        <v>115</v>
      </c>
      <c r="G25" s="44" t="s">
        <v>61</v>
      </c>
      <c r="H25" s="33" t="s">
        <v>116</v>
      </c>
      <c r="I25" s="33"/>
      <c r="J25" s="33" t="s">
        <v>25</v>
      </c>
      <c r="K25" s="33" t="s">
        <v>14</v>
      </c>
      <c r="L25" s="33" t="s">
        <v>56</v>
      </c>
      <c r="M25" s="131">
        <v>45762.833333333336</v>
      </c>
      <c r="N25" s="33"/>
      <c r="O25" s="39"/>
      <c r="P25" s="101"/>
      <c r="Q25" s="102"/>
      <c r="R25" s="103"/>
      <c r="S25" s="152"/>
      <c r="T25" s="152"/>
      <c r="U25" s="152"/>
      <c r="V25" s="152"/>
      <c r="W25" s="152"/>
      <c r="X25" s="151"/>
      <c r="Y25" s="4"/>
      <c r="Z25" s="4"/>
      <c r="AA25" s="4"/>
      <c r="AB25" s="4"/>
      <c r="AC25" s="152"/>
    </row>
    <row r="26" spans="1:29" ht="22.5" customHeight="1">
      <c r="A26" s="156">
        <f xml:space="preserve"> IF(OR(ISBLANK($K26), $K26 = $AB$1), 0, 2) + IF(OR(ISBLANK($O11), $O11 = $AB$1), 0, 1)</f>
        <v>2</v>
      </c>
      <c r="B26" s="75" t="s">
        <v>13</v>
      </c>
      <c r="C26" s="42">
        <v>14</v>
      </c>
      <c r="D26" s="76" t="s">
        <v>26</v>
      </c>
      <c r="E26" s="33" t="s">
        <v>117</v>
      </c>
      <c r="F26" s="62" t="s">
        <v>118</v>
      </c>
      <c r="G26" s="44" t="s">
        <v>61</v>
      </c>
      <c r="H26" s="33" t="s">
        <v>116</v>
      </c>
      <c r="I26" s="33"/>
      <c r="J26" s="33" t="s">
        <v>25</v>
      </c>
      <c r="K26" s="33" t="s">
        <v>14</v>
      </c>
      <c r="L26" s="33" t="s">
        <v>56</v>
      </c>
      <c r="M26" s="131">
        <v>45762.833333333336</v>
      </c>
      <c r="N26" s="33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</row>
    <row r="27" spans="1:29" ht="27">
      <c r="A27" s="156">
        <f xml:space="preserve"> IF(OR(ISBLANK($K27), $K27 = $AB$1), 0, 2) + IF(OR(ISBLANK($O12), $O12 = $AB$1), 0, 1)</f>
        <v>2</v>
      </c>
      <c r="B27" s="75" t="s">
        <v>13</v>
      </c>
      <c r="C27" s="42">
        <v>14</v>
      </c>
      <c r="D27" s="76" t="s">
        <v>18</v>
      </c>
      <c r="E27" s="33" t="s">
        <v>119</v>
      </c>
      <c r="F27" s="62" t="s">
        <v>120</v>
      </c>
      <c r="G27" s="44" t="s">
        <v>61</v>
      </c>
      <c r="H27" s="33" t="s">
        <v>116</v>
      </c>
      <c r="I27" s="33" t="s">
        <v>51</v>
      </c>
      <c r="J27" s="33" t="s">
        <v>17</v>
      </c>
      <c r="K27" s="33" t="s">
        <v>14</v>
      </c>
      <c r="L27" s="33" t="s">
        <v>51</v>
      </c>
      <c r="M27" s="131">
        <v>45762.833333333336</v>
      </c>
      <c r="N27" s="33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</row>
    <row r="28" spans="1:29">
      <c r="A28" s="156">
        <f xml:space="preserve"> IF(OR(ISBLANK($K28), $K28 = $AB$1), 0, 2) + IF(OR(ISBLANK($O13), $O13 = $AB$1), 0, 1)</f>
        <v>2</v>
      </c>
      <c r="B28" s="75" t="s">
        <v>13</v>
      </c>
      <c r="C28" s="42">
        <v>14</v>
      </c>
      <c r="D28" s="76" t="s">
        <v>26</v>
      </c>
      <c r="E28" s="33" t="s">
        <v>121</v>
      </c>
      <c r="F28" s="62" t="s">
        <v>122</v>
      </c>
      <c r="G28" s="44" t="s">
        <v>61</v>
      </c>
      <c r="H28" s="33" t="s">
        <v>116</v>
      </c>
      <c r="I28" s="33"/>
      <c r="J28" s="33" t="s">
        <v>25</v>
      </c>
      <c r="K28" s="33" t="s">
        <v>14</v>
      </c>
      <c r="L28" s="33" t="s">
        <v>56</v>
      </c>
      <c r="M28" s="131">
        <v>45762.833333333336</v>
      </c>
      <c r="N28" s="33" t="s">
        <v>123</v>
      </c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</row>
    <row r="29" spans="1:29" ht="23.25">
      <c r="A29" s="156">
        <f xml:space="preserve"> IF(OR(ISBLANK($K29), $K29 = $AB$1), 0, 2) + IF(OR(ISBLANK($O21), $O21 = $AB$1), 0, 1)</f>
        <v>2</v>
      </c>
      <c r="B29" s="41" t="s">
        <v>19</v>
      </c>
      <c r="C29" s="42">
        <v>14</v>
      </c>
      <c r="D29" s="43"/>
      <c r="E29" s="35"/>
      <c r="F29" s="48" t="s">
        <v>124</v>
      </c>
      <c r="G29" s="44">
        <v>4</v>
      </c>
      <c r="H29" s="35"/>
      <c r="I29" s="35"/>
      <c r="J29" s="35"/>
      <c r="K29" s="35" t="s">
        <v>14</v>
      </c>
      <c r="L29" s="35"/>
      <c r="M29" s="49"/>
      <c r="N29" s="33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</row>
    <row r="30" spans="1:29">
      <c r="A30" s="156">
        <f xml:space="preserve"> IF(OR(ISBLANK($K30), $K30 = $AB$1), 0, 2) + IF(OR(ISBLANK($O22), $O22 = $AB$1), 0, 1)</f>
        <v>2</v>
      </c>
      <c r="B30" s="41" t="s">
        <v>13</v>
      </c>
      <c r="C30" s="42">
        <v>14</v>
      </c>
      <c r="D30" s="43" t="s">
        <v>26</v>
      </c>
      <c r="E30" s="33" t="s">
        <v>125</v>
      </c>
      <c r="F30" s="47" t="s">
        <v>126</v>
      </c>
      <c r="G30" s="44" t="s">
        <v>61</v>
      </c>
      <c r="H30" s="33" t="s">
        <v>113</v>
      </c>
      <c r="I30" s="35" t="s">
        <v>9</v>
      </c>
      <c r="J30" s="35" t="s">
        <v>25</v>
      </c>
      <c r="K30" s="35" t="s">
        <v>14</v>
      </c>
      <c r="L30" s="33" t="s">
        <v>56</v>
      </c>
      <c r="M30" s="131">
        <v>45762.833333333336</v>
      </c>
      <c r="N30" s="127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</row>
    <row r="31" spans="1:29" ht="27">
      <c r="A31" s="156">
        <f xml:space="preserve"> IF(OR(ISBLANK($K31), $K31 = $AB$1), 0, 2) + IF(OR(ISBLANK($O23), $O23 = $AB$1), 0, 1)</f>
        <v>2</v>
      </c>
      <c r="B31" s="41" t="s">
        <v>13</v>
      </c>
      <c r="C31" s="42">
        <v>14</v>
      </c>
      <c r="D31" s="43" t="s">
        <v>26</v>
      </c>
      <c r="E31" s="76" t="s">
        <v>127</v>
      </c>
      <c r="F31" s="47" t="s">
        <v>128</v>
      </c>
      <c r="G31" s="44" t="s">
        <v>61</v>
      </c>
      <c r="H31" s="149"/>
      <c r="I31" s="43" t="s">
        <v>9</v>
      </c>
      <c r="J31" s="43" t="s">
        <v>25</v>
      </c>
      <c r="K31" s="43" t="s">
        <v>14</v>
      </c>
      <c r="L31" s="76" t="s">
        <v>56</v>
      </c>
      <c r="M31" s="131">
        <v>45762.833333333336</v>
      </c>
      <c r="N31" s="76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</row>
    <row r="32" spans="1:29">
      <c r="A32" s="156">
        <f xml:space="preserve"> IF(OR(ISBLANK($K32), $K32 = $AB$1), 0, 2) + IF(OR(ISBLANK($O24), $O24 = $AB$1), 0, 1)</f>
        <v>2</v>
      </c>
      <c r="B32" s="41" t="s">
        <v>13</v>
      </c>
      <c r="C32" s="42">
        <v>14</v>
      </c>
      <c r="D32" s="43" t="s">
        <v>26</v>
      </c>
      <c r="E32" s="33" t="s">
        <v>129</v>
      </c>
      <c r="F32" s="99" t="s">
        <v>130</v>
      </c>
      <c r="G32" s="44" t="s">
        <v>61</v>
      </c>
      <c r="H32" s="33" t="s">
        <v>113</v>
      </c>
      <c r="I32" s="35" t="s">
        <v>24</v>
      </c>
      <c r="J32" s="35" t="s">
        <v>25</v>
      </c>
      <c r="K32" s="35" t="s">
        <v>14</v>
      </c>
      <c r="L32" s="33" t="s">
        <v>56</v>
      </c>
      <c r="M32" s="131">
        <v>45762.833333333336</v>
      </c>
      <c r="N32" s="127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</row>
    <row r="33" spans="1:29" ht="23.25">
      <c r="A33" s="156" t="e">
        <f xml:space="preserve"> IF(OR(ISBLANK(#REF!),#REF! = $AB$1), 0, 2) + IF(OR(ISBLANK($O24), $O24 = $AB$1), 0, 1)</f>
        <v>#REF!</v>
      </c>
      <c r="B33" s="41" t="s">
        <v>19</v>
      </c>
      <c r="C33" s="42">
        <v>14</v>
      </c>
      <c r="D33" s="43"/>
      <c r="E33" s="35"/>
      <c r="F33" s="50" t="s">
        <v>131</v>
      </c>
      <c r="G33" s="44">
        <v>4</v>
      </c>
      <c r="H33" s="35"/>
      <c r="I33" s="35"/>
      <c r="J33" s="35"/>
      <c r="K33" s="35"/>
      <c r="L33" s="33"/>
      <c r="M33" s="49"/>
      <c r="N33" s="33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</row>
    <row r="34" spans="1:29">
      <c r="A34" s="156">
        <f xml:space="preserve"> IF(OR(ISBLANK($K34), $K34 = $AB$1), 0, 2) + IF(OR(ISBLANK($O25), $O25 = $AB$1), 0, 1)</f>
        <v>2</v>
      </c>
      <c r="B34" s="41" t="s">
        <v>13</v>
      </c>
      <c r="C34" s="42">
        <v>14</v>
      </c>
      <c r="D34" s="43" t="s">
        <v>42</v>
      </c>
      <c r="E34" s="33" t="s">
        <v>132</v>
      </c>
      <c r="F34" s="47" t="s">
        <v>133</v>
      </c>
      <c r="G34" s="44" t="s">
        <v>61</v>
      </c>
      <c r="H34" s="33" t="s">
        <v>113</v>
      </c>
      <c r="I34" s="35"/>
      <c r="J34" s="35" t="s">
        <v>25</v>
      </c>
      <c r="K34" s="35" t="s">
        <v>14</v>
      </c>
      <c r="L34" s="33" t="s">
        <v>56</v>
      </c>
      <c r="M34" s="131">
        <v>45762.833333333336</v>
      </c>
      <c r="N34" s="33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</row>
    <row r="35" spans="1:29" ht="27">
      <c r="A35" s="156">
        <f xml:space="preserve"> IF(OR(ISBLANK($K35), $K35 = $AB$1), 0, 2) + IF(OR(ISBLANK($O26), $O26 = $AB$1), 0, 1)</f>
        <v>2</v>
      </c>
      <c r="B35" s="41" t="s">
        <v>13</v>
      </c>
      <c r="C35" s="42">
        <v>14</v>
      </c>
      <c r="D35" s="43" t="s">
        <v>26</v>
      </c>
      <c r="E35" s="33" t="s">
        <v>134</v>
      </c>
      <c r="F35" s="47" t="s">
        <v>135</v>
      </c>
      <c r="G35" s="44" t="s">
        <v>61</v>
      </c>
      <c r="H35" s="33" t="s">
        <v>113</v>
      </c>
      <c r="I35" s="35"/>
      <c r="J35" s="35" t="s">
        <v>25</v>
      </c>
      <c r="K35" s="35" t="s">
        <v>14</v>
      </c>
      <c r="L35" s="33" t="s">
        <v>56</v>
      </c>
      <c r="M35" s="131">
        <v>45762.833333333336</v>
      </c>
      <c r="N35" s="65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</row>
    <row r="36" spans="1:29" ht="30">
      <c r="A36" s="156">
        <f xml:space="preserve"> IF(OR(ISBLANK($K36), $K36 = $AB$1), 0, 2) + IF(OR(ISBLANK($O27), $O27 = $AB$1), 0, 1)</f>
        <v>2</v>
      </c>
      <c r="B36" s="41" t="s">
        <v>13</v>
      </c>
      <c r="C36" s="42">
        <v>14</v>
      </c>
      <c r="D36" s="43" t="s">
        <v>18</v>
      </c>
      <c r="E36" s="33" t="s">
        <v>136</v>
      </c>
      <c r="F36" s="47" t="s">
        <v>137</v>
      </c>
      <c r="G36" s="44" t="s">
        <v>61</v>
      </c>
      <c r="H36" s="33" t="s">
        <v>113</v>
      </c>
      <c r="I36" s="35"/>
      <c r="J36" s="35" t="s">
        <v>25</v>
      </c>
      <c r="K36" s="35" t="s">
        <v>14</v>
      </c>
      <c r="L36" s="33" t="s">
        <v>56</v>
      </c>
      <c r="M36" s="131">
        <v>45762.833333333336</v>
      </c>
      <c r="N36" s="138" t="s">
        <v>138</v>
      </c>
      <c r="O36" s="34"/>
      <c r="P36" s="24"/>
      <c r="Q36" s="22"/>
      <c r="R36" s="29"/>
      <c r="S36" s="152"/>
      <c r="T36" s="152"/>
      <c r="U36" s="152"/>
      <c r="V36" s="152"/>
      <c r="W36" s="152"/>
      <c r="X36" s="151"/>
      <c r="Y36" s="4"/>
      <c r="Z36" s="4"/>
      <c r="AA36" s="4"/>
      <c r="AB36" s="4"/>
      <c r="AC36" s="152"/>
    </row>
    <row r="37" spans="1:29" ht="27">
      <c r="A37" s="156">
        <f xml:space="preserve"> IF(OR(ISBLANK($K37), $K37 = $AB$1), 0, 2) + IF(OR(ISBLANK($O28), $O28 = $AB$1), 0, 1)</f>
        <v>2</v>
      </c>
      <c r="B37" s="41" t="s">
        <v>13</v>
      </c>
      <c r="C37" s="42">
        <v>14</v>
      </c>
      <c r="D37" s="43" t="s">
        <v>18</v>
      </c>
      <c r="E37" s="33" t="s">
        <v>139</v>
      </c>
      <c r="F37" s="47" t="s">
        <v>140</v>
      </c>
      <c r="G37" s="44" t="s">
        <v>61</v>
      </c>
      <c r="H37" s="33" t="s">
        <v>113</v>
      </c>
      <c r="I37" s="35"/>
      <c r="J37" s="35" t="s">
        <v>25</v>
      </c>
      <c r="K37" s="35" t="s">
        <v>14</v>
      </c>
      <c r="L37" s="33" t="s">
        <v>56</v>
      </c>
      <c r="M37" s="131">
        <v>45762.833333333336</v>
      </c>
      <c r="N37" s="96" t="s">
        <v>141</v>
      </c>
      <c r="O37" s="34"/>
      <c r="P37" s="24"/>
      <c r="Q37" s="22"/>
      <c r="R37" s="29"/>
      <c r="S37" s="152"/>
      <c r="T37" s="152"/>
      <c r="U37" s="152"/>
      <c r="V37" s="152"/>
      <c r="W37" s="152"/>
      <c r="X37" s="151" t="str">
        <f xml:space="preserve"> IF(ISBLANK($T36), "", $T36)</f>
        <v/>
      </c>
      <c r="Y37" s="4"/>
      <c r="Z37" s="4"/>
      <c r="AA37" s="4"/>
      <c r="AB37" s="4"/>
      <c r="AC37" s="152"/>
    </row>
    <row r="38" spans="1:29">
      <c r="A38" s="156">
        <f xml:space="preserve"> IF(OR(ISBLANK($K38), $K38 = $AB$1), 0, 2) + IF(OR(ISBLANK($O29), $O29 = $AB$1), 0, 1)</f>
        <v>2</v>
      </c>
      <c r="B38" s="41" t="s">
        <v>13</v>
      </c>
      <c r="C38" s="42">
        <v>14</v>
      </c>
      <c r="D38" s="43" t="s">
        <v>18</v>
      </c>
      <c r="E38" s="47" t="s">
        <v>142</v>
      </c>
      <c r="F38" s="66" t="s">
        <v>143</v>
      </c>
      <c r="G38" s="44" t="s">
        <v>61</v>
      </c>
      <c r="H38" s="33" t="s">
        <v>113</v>
      </c>
      <c r="I38" s="35"/>
      <c r="J38" s="35" t="s">
        <v>41</v>
      </c>
      <c r="K38" s="35" t="s">
        <v>14</v>
      </c>
      <c r="L38" s="33" t="s">
        <v>56</v>
      </c>
      <c r="M38" s="131">
        <v>45762.833333333336</v>
      </c>
      <c r="N38" s="33"/>
      <c r="O38" s="23"/>
      <c r="P38" s="24"/>
      <c r="Q38" s="22"/>
      <c r="R38" s="29"/>
      <c r="S38" s="152"/>
      <c r="T38" s="152"/>
      <c r="U38" s="152"/>
      <c r="V38" s="152"/>
      <c r="W38" s="152"/>
      <c r="X38" s="151" t="str">
        <f xml:space="preserve"> IF(ISBLANK($U24), "", $U24)</f>
        <v/>
      </c>
      <c r="Y38" s="4"/>
      <c r="Z38" s="4"/>
      <c r="AA38" s="4"/>
      <c r="AB38" s="4"/>
      <c r="AC38" s="152"/>
    </row>
    <row r="39" spans="1:29">
      <c r="A39" s="156">
        <f xml:space="preserve"> IF(OR(ISBLANK($K39), $K39 = $AB$1), 0, 2) + IF(OR(ISBLANK($O30), $O30 = $AB$1), 0, 1)</f>
        <v>2</v>
      </c>
      <c r="B39" s="41" t="s">
        <v>13</v>
      </c>
      <c r="C39" s="42">
        <v>14</v>
      </c>
      <c r="D39" s="43" t="s">
        <v>18</v>
      </c>
      <c r="E39" s="87" t="s">
        <v>144</v>
      </c>
      <c r="F39" s="80" t="s">
        <v>145</v>
      </c>
      <c r="G39" s="44" t="s">
        <v>61</v>
      </c>
      <c r="H39" s="33" t="s">
        <v>113</v>
      </c>
      <c r="I39" s="35" t="s">
        <v>81</v>
      </c>
      <c r="J39" s="35" t="s">
        <v>41</v>
      </c>
      <c r="K39" s="35" t="s">
        <v>14</v>
      </c>
      <c r="L39" s="33" t="s">
        <v>56</v>
      </c>
      <c r="M39" s="131">
        <v>45762.833333333336</v>
      </c>
      <c r="N39" s="33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</row>
    <row r="40" spans="1:29">
      <c r="A40" s="156">
        <f xml:space="preserve"> IF(OR(ISBLANK($K40), $K40 = $AB$1), 0, 2) + IF(OR(ISBLANK($O31), $O31 = $AB$1), 0, 1)</f>
        <v>2</v>
      </c>
      <c r="B40" s="41" t="s">
        <v>13</v>
      </c>
      <c r="C40" s="42">
        <v>14</v>
      </c>
      <c r="D40" s="43" t="s">
        <v>18</v>
      </c>
      <c r="E40" s="87" t="s">
        <v>146</v>
      </c>
      <c r="F40" s="80" t="s">
        <v>147</v>
      </c>
      <c r="G40" s="44" t="s">
        <v>61</v>
      </c>
      <c r="H40" s="33" t="s">
        <v>113</v>
      </c>
      <c r="I40" s="35"/>
      <c r="J40" s="35" t="s">
        <v>25</v>
      </c>
      <c r="K40" s="35" t="s">
        <v>14</v>
      </c>
      <c r="L40" s="33" t="s">
        <v>56</v>
      </c>
      <c r="M40" s="131">
        <v>45762.833333333336</v>
      </c>
      <c r="N40" s="33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</row>
    <row r="41" spans="1:29">
      <c r="A41" s="156">
        <f xml:space="preserve"> IF(OR(ISBLANK($K41), $K41 = $AB$1), 0, 2) + IF(OR(ISBLANK($O32), $O32 = $AB$1), 0, 1)</f>
        <v>2</v>
      </c>
      <c r="B41" s="41" t="s">
        <v>13</v>
      </c>
      <c r="C41" s="42">
        <v>14</v>
      </c>
      <c r="D41" s="43" t="s">
        <v>18</v>
      </c>
      <c r="E41" s="87" t="s">
        <v>148</v>
      </c>
      <c r="F41" s="80" t="s">
        <v>149</v>
      </c>
      <c r="G41" s="44" t="s">
        <v>61</v>
      </c>
      <c r="H41" s="33" t="s">
        <v>113</v>
      </c>
      <c r="I41" s="35" t="s">
        <v>16</v>
      </c>
      <c r="J41" s="35" t="s">
        <v>53</v>
      </c>
      <c r="K41" s="35" t="s">
        <v>14</v>
      </c>
      <c r="L41" s="33" t="s">
        <v>56</v>
      </c>
      <c r="M41" s="131">
        <v>45762.833333333336</v>
      </c>
      <c r="N41" s="33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</row>
    <row r="42" spans="1:29">
      <c r="A42" s="156">
        <f xml:space="preserve"> IF(OR(ISBLANK($K42), $K42 = $AB$1), 0, 2) + IF(OR(ISBLANK($O34), $O34 = $AB$1), 0, 1)</f>
        <v>2</v>
      </c>
      <c r="B42" s="41" t="s">
        <v>13</v>
      </c>
      <c r="C42" s="42">
        <v>14</v>
      </c>
      <c r="D42" s="43" t="s">
        <v>26</v>
      </c>
      <c r="E42" s="87" t="s">
        <v>150</v>
      </c>
      <c r="F42" s="80" t="s">
        <v>151</v>
      </c>
      <c r="G42" s="44" t="s">
        <v>61</v>
      </c>
      <c r="H42" s="33" t="s">
        <v>113</v>
      </c>
      <c r="I42" s="35"/>
      <c r="J42" s="35" t="s">
        <v>25</v>
      </c>
      <c r="K42" s="35" t="s">
        <v>14</v>
      </c>
      <c r="L42" s="33" t="s">
        <v>56</v>
      </c>
      <c r="M42" s="131">
        <v>45762.833333333336</v>
      </c>
      <c r="N42" s="33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</row>
    <row r="43" spans="1:29">
      <c r="A43" s="156">
        <f xml:space="preserve"> IF(OR(ISBLANK($K43), $K43 = $AB$1), 0, 2) + IF(OR(ISBLANK($O26), $O26 = $AB$1), 0, 1)</f>
        <v>2</v>
      </c>
      <c r="B43" s="41" t="s">
        <v>13</v>
      </c>
      <c r="C43" s="42">
        <v>14</v>
      </c>
      <c r="D43" s="43" t="s">
        <v>26</v>
      </c>
      <c r="E43" s="87" t="s">
        <v>152</v>
      </c>
      <c r="F43" s="91" t="s">
        <v>153</v>
      </c>
      <c r="G43" s="44" t="s">
        <v>61</v>
      </c>
      <c r="H43" s="33" t="s">
        <v>116</v>
      </c>
      <c r="I43" s="35"/>
      <c r="J43" s="35" t="s">
        <v>25</v>
      </c>
      <c r="K43" s="35" t="s">
        <v>14</v>
      </c>
      <c r="L43" s="33" t="s">
        <v>56</v>
      </c>
      <c r="M43" s="131">
        <v>45762.833333333336</v>
      </c>
      <c r="N43" s="33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</row>
    <row r="44" spans="1:29">
      <c r="A44" s="156">
        <f xml:space="preserve"> IF(OR(ISBLANK($K44), $K44 = $AB$1), 0, 2) + IF(OR(ISBLANK($O37), $O37 = $AB$1), 0, 1)</f>
        <v>2</v>
      </c>
      <c r="B44" s="41" t="s">
        <v>13</v>
      </c>
      <c r="C44" s="42">
        <v>14</v>
      </c>
      <c r="D44" s="43" t="s">
        <v>18</v>
      </c>
      <c r="E44" s="87" t="s">
        <v>154</v>
      </c>
      <c r="F44" s="91" t="s">
        <v>155</v>
      </c>
      <c r="G44" s="44" t="s">
        <v>61</v>
      </c>
      <c r="H44" s="33" t="s">
        <v>116</v>
      </c>
      <c r="I44" s="35"/>
      <c r="J44" s="35" t="s">
        <v>41</v>
      </c>
      <c r="K44" s="35" t="s">
        <v>14</v>
      </c>
      <c r="L44" s="33" t="s">
        <v>51</v>
      </c>
      <c r="M44" s="131">
        <v>45762.833333333336</v>
      </c>
      <c r="N44" s="33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</row>
    <row r="45" spans="1:29">
      <c r="A45" s="73">
        <f xml:space="preserve"> IF(OR(ISBLANK($K45), $K45 = $AB$1), 0, 2) + IF(OR(ISBLANK($O23), $O23 = $AB$1), 0, 1)</f>
        <v>2</v>
      </c>
      <c r="B45" s="41" t="s">
        <v>13</v>
      </c>
      <c r="C45" s="42">
        <v>14</v>
      </c>
      <c r="D45" s="43" t="s">
        <v>26</v>
      </c>
      <c r="E45" s="87" t="s">
        <v>156</v>
      </c>
      <c r="F45" s="91" t="s">
        <v>157</v>
      </c>
      <c r="G45" s="44" t="s">
        <v>61</v>
      </c>
      <c r="H45" s="33" t="s">
        <v>116</v>
      </c>
      <c r="I45" s="35"/>
      <c r="J45" s="35" t="s">
        <v>25</v>
      </c>
      <c r="K45" s="35" t="s">
        <v>14</v>
      </c>
      <c r="L45" s="33" t="s">
        <v>51</v>
      </c>
      <c r="M45" s="131">
        <v>45762.833333333336</v>
      </c>
      <c r="N45" s="33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</row>
    <row r="46" spans="1:29" ht="27">
      <c r="A46" s="73">
        <f xml:space="preserve"> IF(OR(ISBLANK($K46), $K46 = $AB$1), 0, 2) + IF(OR(ISBLANK($O24), $O24 = $AB$1), 0, 1)</f>
        <v>2</v>
      </c>
      <c r="B46" s="41" t="s">
        <v>13</v>
      </c>
      <c r="C46" s="42">
        <v>14</v>
      </c>
      <c r="D46" s="43" t="s">
        <v>18</v>
      </c>
      <c r="E46" s="87" t="s">
        <v>158</v>
      </c>
      <c r="F46" s="91" t="s">
        <v>159</v>
      </c>
      <c r="G46" s="44" t="s">
        <v>61</v>
      </c>
      <c r="H46" s="33" t="s">
        <v>116</v>
      </c>
      <c r="I46" s="35"/>
      <c r="J46" s="35" t="s">
        <v>53</v>
      </c>
      <c r="K46" s="35" t="s">
        <v>14</v>
      </c>
      <c r="L46" s="33" t="s">
        <v>56</v>
      </c>
      <c r="M46" s="131">
        <v>45762.833333333336</v>
      </c>
      <c r="N46" s="33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</row>
    <row r="47" spans="1:29">
      <c r="A47" s="82">
        <f xml:space="preserve"> IF(OR(ISBLANK($K47), $K47 = $AB$1), 0, 2) + IF(OR(ISBLANK($O14), $O14 = $AB$1), 0, 1)</f>
        <v>2</v>
      </c>
      <c r="B47" s="41" t="s">
        <v>13</v>
      </c>
      <c r="C47" s="42">
        <v>14</v>
      </c>
      <c r="D47" s="43" t="s">
        <v>26</v>
      </c>
      <c r="E47" s="87" t="s">
        <v>160</v>
      </c>
      <c r="F47" s="91" t="s">
        <v>161</v>
      </c>
      <c r="G47" s="44" t="s">
        <v>61</v>
      </c>
      <c r="H47" s="33" t="s">
        <v>116</v>
      </c>
      <c r="I47" s="35" t="s">
        <v>56</v>
      </c>
      <c r="J47" s="35" t="s">
        <v>25</v>
      </c>
      <c r="K47" s="35" t="s">
        <v>14</v>
      </c>
      <c r="L47" s="33" t="s">
        <v>56</v>
      </c>
      <c r="M47" s="131">
        <v>45762.833333333336</v>
      </c>
      <c r="N47" s="33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</row>
    <row r="48" spans="1:29">
      <c r="A48" s="82">
        <f xml:space="preserve"> IF(OR(ISBLANK($K48), $K48 = $AB$1), 0, 2) + IF(OR(ISBLANK($O15), $O15 = $AB$1), 0, 1)</f>
        <v>2</v>
      </c>
      <c r="B48" s="41" t="s">
        <v>13</v>
      </c>
      <c r="C48" s="42">
        <v>14</v>
      </c>
      <c r="D48" s="43" t="s">
        <v>18</v>
      </c>
      <c r="E48" s="87" t="s">
        <v>162</v>
      </c>
      <c r="F48" s="91" t="s">
        <v>163</v>
      </c>
      <c r="G48" s="44" t="s">
        <v>61</v>
      </c>
      <c r="H48" s="33" t="s">
        <v>116</v>
      </c>
      <c r="I48" s="35" t="s">
        <v>56</v>
      </c>
      <c r="J48" s="35" t="s">
        <v>25</v>
      </c>
      <c r="K48" s="35" t="s">
        <v>14</v>
      </c>
      <c r="L48" s="33" t="s">
        <v>51</v>
      </c>
      <c r="M48" s="131">
        <v>45762.833333333336</v>
      </c>
      <c r="N48" s="33" t="s">
        <v>164</v>
      </c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</row>
    <row r="49" spans="1:29">
      <c r="A49" s="82">
        <f xml:space="preserve"> IF(OR(ISBLANK($K49), $K49 = $AB$1), 0, 2) + IF(OR(ISBLANK($O16), $O16 = $AB$1), 0, 1)</f>
        <v>2</v>
      </c>
      <c r="B49" s="41" t="s">
        <v>13</v>
      </c>
      <c r="C49" s="42">
        <v>14</v>
      </c>
      <c r="D49" s="43" t="s">
        <v>18</v>
      </c>
      <c r="E49" s="87" t="s">
        <v>165</v>
      </c>
      <c r="F49" s="91" t="s">
        <v>166</v>
      </c>
      <c r="G49" s="44" t="s">
        <v>61</v>
      </c>
      <c r="H49" s="33" t="s">
        <v>116</v>
      </c>
      <c r="I49" s="35"/>
      <c r="J49" s="35" t="s">
        <v>25</v>
      </c>
      <c r="K49" s="35" t="s">
        <v>20</v>
      </c>
      <c r="L49" s="81" t="s">
        <v>56</v>
      </c>
      <c r="M49" s="131">
        <v>45762.833333333336</v>
      </c>
      <c r="N49" s="135" t="s">
        <v>167</v>
      </c>
      <c r="O49" s="156"/>
      <c r="P49" s="156"/>
      <c r="Q49" s="156"/>
      <c r="R49" s="157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</row>
    <row r="50" spans="1:29" ht="23.25">
      <c r="A50" s="156">
        <f xml:space="preserve"> IF(OR(ISBLANK($K50), $K50 = $AB$1), 0, 2) + IF(OR(ISBLANK($O26), $O26 = $AB$1), 0, 1)</f>
        <v>0</v>
      </c>
      <c r="B50" s="41" t="s">
        <v>19</v>
      </c>
      <c r="C50" s="42">
        <v>13</v>
      </c>
      <c r="D50" s="43"/>
      <c r="E50" s="35"/>
      <c r="F50" s="88" t="s">
        <v>168</v>
      </c>
      <c r="G50" s="44">
        <v>4</v>
      </c>
      <c r="H50" s="35"/>
      <c r="I50" s="35"/>
      <c r="J50" s="35"/>
      <c r="K50" s="35"/>
      <c r="L50" s="35"/>
      <c r="M50" s="136"/>
      <c r="N50" s="35" t="s">
        <v>169</v>
      </c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</row>
    <row r="51" spans="1:29" ht="27">
      <c r="A51" s="156">
        <f xml:space="preserve"> IF(OR(ISBLANK($K51), $K51 = $AB$1), 0, 2) + IF(OR(ISBLANK($O26), $O26 = $AB$1), 0, 1)</f>
        <v>2</v>
      </c>
      <c r="B51" s="41" t="s">
        <v>13</v>
      </c>
      <c r="C51" s="42">
        <v>14</v>
      </c>
      <c r="D51" s="43" t="s">
        <v>26</v>
      </c>
      <c r="E51" s="33" t="s">
        <v>170</v>
      </c>
      <c r="F51" s="33" t="s">
        <v>171</v>
      </c>
      <c r="G51" s="44" t="s">
        <v>61</v>
      </c>
      <c r="H51" s="33" t="s">
        <v>113</v>
      </c>
      <c r="I51" s="35"/>
      <c r="J51" s="35" t="s">
        <v>25</v>
      </c>
      <c r="K51" s="35" t="s">
        <v>14</v>
      </c>
      <c r="L51" s="35" t="s">
        <v>56</v>
      </c>
      <c r="M51" s="131">
        <v>45762.833333333336</v>
      </c>
      <c r="N51" s="35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</row>
    <row r="52" spans="1:29">
      <c r="A52" s="156">
        <f xml:space="preserve"> IF(OR(ISBLANK($K52), $K52 = $AB$1), 0, 2) + IF(OR(ISBLANK($O31), $O31 = $AB$1), 0, 1)</f>
        <v>2</v>
      </c>
      <c r="B52" s="41" t="s">
        <v>13</v>
      </c>
      <c r="C52" s="42">
        <v>14</v>
      </c>
      <c r="D52" s="43" t="s">
        <v>26</v>
      </c>
      <c r="E52" s="33" t="s">
        <v>172</v>
      </c>
      <c r="F52" s="86" t="s">
        <v>173</v>
      </c>
      <c r="G52" s="44" t="s">
        <v>61</v>
      </c>
      <c r="H52" s="33" t="s">
        <v>113</v>
      </c>
      <c r="I52" s="35" t="s">
        <v>9</v>
      </c>
      <c r="J52" s="35" t="s">
        <v>25</v>
      </c>
      <c r="K52" s="35" t="s">
        <v>14</v>
      </c>
      <c r="L52" s="35" t="s">
        <v>56</v>
      </c>
      <c r="M52" s="131">
        <v>45762.833333333336</v>
      </c>
      <c r="N52" s="35"/>
      <c r="O52" s="156"/>
      <c r="P52" s="156"/>
      <c r="Q52" s="156"/>
      <c r="R52" s="157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</row>
    <row r="53" spans="1:29">
      <c r="A53" s="156">
        <f xml:space="preserve"> IF(OR(ISBLANK($K52), $K52 = $AB$1), 0, 2) + IF(OR(ISBLANK($O31), $O31 = $AB$1), 0, 1)</f>
        <v>2</v>
      </c>
      <c r="B53" s="41" t="s">
        <v>13</v>
      </c>
      <c r="C53" s="42">
        <v>14</v>
      </c>
      <c r="D53" s="43" t="s">
        <v>26</v>
      </c>
      <c r="E53" s="33" t="s">
        <v>174</v>
      </c>
      <c r="F53" s="35" t="s">
        <v>175</v>
      </c>
      <c r="G53" s="44" t="s">
        <v>61</v>
      </c>
      <c r="H53" s="33" t="s">
        <v>113</v>
      </c>
      <c r="I53" s="35"/>
      <c r="J53" s="35" t="s">
        <v>25</v>
      </c>
      <c r="K53" s="35" t="s">
        <v>14</v>
      </c>
      <c r="L53" s="35" t="s">
        <v>56</v>
      </c>
      <c r="M53" s="131">
        <v>45762.833333333336</v>
      </c>
      <c r="N53" s="35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</row>
    <row r="54" spans="1:29" ht="27">
      <c r="A54" s="156">
        <f xml:space="preserve"> IF(OR(ISBLANK($K54), $K54 = $AB$1), 0, 2) + IF(OR(ISBLANK($O33), $O33 = $AB$1), 0, 1)</f>
        <v>2</v>
      </c>
      <c r="B54" s="41" t="s">
        <v>13</v>
      </c>
      <c r="C54" s="42">
        <v>14</v>
      </c>
      <c r="D54" s="43" t="s">
        <v>26</v>
      </c>
      <c r="E54" s="33" t="s">
        <v>176</v>
      </c>
      <c r="F54" s="35" t="s">
        <v>177</v>
      </c>
      <c r="G54" s="44" t="s">
        <v>61</v>
      </c>
      <c r="H54" s="33" t="s">
        <v>113</v>
      </c>
      <c r="I54" s="35"/>
      <c r="J54" s="35" t="s">
        <v>25</v>
      </c>
      <c r="K54" s="35" t="s">
        <v>14</v>
      </c>
      <c r="L54" s="35" t="s">
        <v>56</v>
      </c>
      <c r="M54" s="131">
        <v>45762.833333333336</v>
      </c>
      <c r="N54" s="35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</row>
    <row r="55" spans="1:29">
      <c r="A55" s="156">
        <f xml:space="preserve"> IF(OR(ISBLANK($K55), $K55 = $AB$1), 0, 2) + IF(OR(ISBLANK($O35), $O35 = $AB$1), 0, 1)</f>
        <v>2</v>
      </c>
      <c r="B55" s="41" t="s">
        <v>13</v>
      </c>
      <c r="C55" s="42">
        <v>14</v>
      </c>
      <c r="D55" s="43" t="s">
        <v>18</v>
      </c>
      <c r="E55" s="33" t="s">
        <v>178</v>
      </c>
      <c r="F55" s="61" t="s">
        <v>179</v>
      </c>
      <c r="G55" s="44" t="s">
        <v>61</v>
      </c>
      <c r="H55" s="33" t="s">
        <v>113</v>
      </c>
      <c r="I55" s="35"/>
      <c r="J55" s="35" t="s">
        <v>41</v>
      </c>
      <c r="K55" s="35" t="s">
        <v>14</v>
      </c>
      <c r="L55" s="35" t="s">
        <v>51</v>
      </c>
      <c r="M55" s="131">
        <v>45762.833333333336</v>
      </c>
      <c r="N55" s="35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</row>
    <row r="56" spans="1:29" ht="27">
      <c r="A56" s="156">
        <f xml:space="preserve"> IF(OR(ISBLANK($K56), $K56 = $AB$1), 0, 2) + IF(OR(ISBLANK($O36), $O36 = $AB$1), 0, 1)</f>
        <v>2</v>
      </c>
      <c r="B56" s="41" t="s">
        <v>13</v>
      </c>
      <c r="C56" s="42">
        <v>14</v>
      </c>
      <c r="D56" s="43" t="s">
        <v>18</v>
      </c>
      <c r="E56" s="33" t="s">
        <v>180</v>
      </c>
      <c r="F56" s="90" t="s">
        <v>181</v>
      </c>
      <c r="G56" s="44" t="s">
        <v>61</v>
      </c>
      <c r="H56" s="33" t="s">
        <v>113</v>
      </c>
      <c r="I56" s="35" t="s">
        <v>16</v>
      </c>
      <c r="J56" s="35" t="s">
        <v>53</v>
      </c>
      <c r="K56" s="35" t="s">
        <v>14</v>
      </c>
      <c r="L56" s="35" t="s">
        <v>56</v>
      </c>
      <c r="M56" s="131">
        <v>45762.833333333336</v>
      </c>
      <c r="N56" s="35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</row>
    <row r="57" spans="1:29">
      <c r="A57" s="156">
        <f xml:space="preserve"> IF(OR(ISBLANK($K57), $K57 = $AB$1), 0, 2) + IF(OR(ISBLANK($O36), $O36 = $AB$1), 0, 1)</f>
        <v>2</v>
      </c>
      <c r="B57" s="41" t="s">
        <v>13</v>
      </c>
      <c r="C57" s="42">
        <v>14</v>
      </c>
      <c r="D57" s="43" t="s">
        <v>18</v>
      </c>
      <c r="E57" s="81" t="s">
        <v>182</v>
      </c>
      <c r="F57" s="80" t="s">
        <v>183</v>
      </c>
      <c r="G57" s="44" t="s">
        <v>61</v>
      </c>
      <c r="H57" s="33" t="s">
        <v>113</v>
      </c>
      <c r="I57" s="35" t="s">
        <v>16</v>
      </c>
      <c r="J57" s="35" t="s">
        <v>53</v>
      </c>
      <c r="K57" s="35" t="s">
        <v>14</v>
      </c>
      <c r="L57" s="35" t="s">
        <v>56</v>
      </c>
      <c r="M57" s="131">
        <v>45762.833333333336</v>
      </c>
      <c r="N57" s="35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</row>
    <row r="58" spans="1:29" ht="27">
      <c r="A58" s="156">
        <f xml:space="preserve"> IF(OR(ISBLANK($K58), $K58 = $AB$1), 0, 2) + IF(OR(ISBLANK($O38), $O38 = $AB$1), 0, 1)</f>
        <v>2</v>
      </c>
      <c r="B58" s="41" t="s">
        <v>13</v>
      </c>
      <c r="C58" s="42">
        <v>14</v>
      </c>
      <c r="D58" s="43" t="s">
        <v>18</v>
      </c>
      <c r="E58" s="81" t="s">
        <v>184</v>
      </c>
      <c r="F58" s="80" t="s">
        <v>185</v>
      </c>
      <c r="G58" s="44" t="s">
        <v>61</v>
      </c>
      <c r="H58" s="33" t="s">
        <v>113</v>
      </c>
      <c r="I58" s="35" t="s">
        <v>16</v>
      </c>
      <c r="J58" s="35" t="s">
        <v>53</v>
      </c>
      <c r="K58" s="35" t="s">
        <v>14</v>
      </c>
      <c r="L58" s="35" t="s">
        <v>51</v>
      </c>
      <c r="M58" s="131">
        <v>45762.833333333336</v>
      </c>
      <c r="N58" s="35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</row>
    <row r="59" spans="1:29">
      <c r="A59" s="73">
        <f xml:space="preserve"> IF(OR(ISBLANK($K59), $K59 = $AB$1), 0, 2) + IF(OR(ISBLANK($O36), $O36 = $AB$1), 0, 1)</f>
        <v>2</v>
      </c>
      <c r="B59" s="41" t="s">
        <v>13</v>
      </c>
      <c r="C59" s="42">
        <v>14</v>
      </c>
      <c r="D59" s="43" t="s">
        <v>26</v>
      </c>
      <c r="E59" s="81" t="s">
        <v>186</v>
      </c>
      <c r="F59" s="80" t="s">
        <v>187</v>
      </c>
      <c r="G59" s="44" t="s">
        <v>61</v>
      </c>
      <c r="H59" s="33" t="s">
        <v>113</v>
      </c>
      <c r="I59" s="35"/>
      <c r="J59" s="35" t="s">
        <v>25</v>
      </c>
      <c r="K59" s="35" t="s">
        <v>14</v>
      </c>
      <c r="L59" s="35" t="s">
        <v>5</v>
      </c>
      <c r="M59" s="131">
        <v>45762.833333333336</v>
      </c>
      <c r="N59" s="35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</row>
    <row r="60" spans="1:29" ht="27">
      <c r="A60" s="82">
        <f xml:space="preserve"> IF(OR(ISBLANK($K60), $K60 = $AB$1), 0, 2) + IF(OR(ISBLANK($O27), $O27 = $AB$1), 0, 1)</f>
        <v>2</v>
      </c>
      <c r="B60" s="41" t="s">
        <v>13</v>
      </c>
      <c r="C60" s="42">
        <v>14</v>
      </c>
      <c r="D60" s="43" t="s">
        <v>18</v>
      </c>
      <c r="E60" s="81" t="s">
        <v>188</v>
      </c>
      <c r="F60" s="91" t="s">
        <v>189</v>
      </c>
      <c r="G60" s="44" t="s">
        <v>61</v>
      </c>
      <c r="H60" s="33" t="s">
        <v>116</v>
      </c>
      <c r="I60" s="35"/>
      <c r="J60" s="35" t="s">
        <v>41</v>
      </c>
      <c r="K60" s="35" t="s">
        <v>14</v>
      </c>
      <c r="L60" s="35" t="s">
        <v>51</v>
      </c>
      <c r="M60" s="131">
        <v>45762.833333333336</v>
      </c>
      <c r="N60" s="35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</row>
    <row r="61" spans="1:29">
      <c r="A61" s="156">
        <f xml:space="preserve"> IF(OR(ISBLANK($K61), $K61 = $AB$1), 0, 2) + IF(OR(ISBLANK($O54), $O54 = $AB$1), 0, 1)</f>
        <v>2</v>
      </c>
      <c r="B61" s="41" t="s">
        <v>13</v>
      </c>
      <c r="C61" s="42">
        <v>14</v>
      </c>
      <c r="D61" s="43" t="s">
        <v>18</v>
      </c>
      <c r="E61" s="81" t="s">
        <v>190</v>
      </c>
      <c r="F61" s="91" t="s">
        <v>191</v>
      </c>
      <c r="G61" s="44" t="s">
        <v>61</v>
      </c>
      <c r="H61" s="33" t="s">
        <v>116</v>
      </c>
      <c r="I61" s="35"/>
      <c r="J61" s="35" t="s">
        <v>25</v>
      </c>
      <c r="K61" s="35" t="s">
        <v>14</v>
      </c>
      <c r="L61" s="35" t="s">
        <v>56</v>
      </c>
      <c r="M61" s="131">
        <v>45762.833333333336</v>
      </c>
      <c r="N61" s="35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</row>
    <row r="62" spans="1:29">
      <c r="A62" s="156">
        <f xml:space="preserve"> IF(OR(ISBLANK($K62), $K62 = $AB$1), 0, 2) + IF(OR(ISBLANK($O55), $O55 = $AB$1), 0, 1)</f>
        <v>2</v>
      </c>
      <c r="B62" s="41" t="s">
        <v>13</v>
      </c>
      <c r="C62" s="42">
        <v>14</v>
      </c>
      <c r="D62" s="43" t="s">
        <v>26</v>
      </c>
      <c r="E62" s="81" t="s">
        <v>192</v>
      </c>
      <c r="F62" s="91" t="s">
        <v>193</v>
      </c>
      <c r="G62" s="44" t="s">
        <v>61</v>
      </c>
      <c r="H62" s="33" t="s">
        <v>116</v>
      </c>
      <c r="I62" s="35"/>
      <c r="J62" s="35" t="s">
        <v>17</v>
      </c>
      <c r="K62" s="35" t="s">
        <v>14</v>
      </c>
      <c r="L62" s="122" t="s">
        <v>51</v>
      </c>
      <c r="M62" s="131">
        <v>45762.833333333336</v>
      </c>
      <c r="N62" s="123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</row>
    <row r="63" spans="1:29" ht="53.25">
      <c r="A63" s="82">
        <f xml:space="preserve"> IF(OR(ISBLANK($K63), $K63 = $AB$1), 0, 2) + IF(OR(ISBLANK($O30), $O30 = $AB$1), 0, 1)</f>
        <v>2</v>
      </c>
      <c r="B63" s="41" t="s">
        <v>13</v>
      </c>
      <c r="C63" s="42">
        <v>14</v>
      </c>
      <c r="D63" s="43" t="s">
        <v>18</v>
      </c>
      <c r="E63" s="81" t="s">
        <v>194</v>
      </c>
      <c r="F63" s="91" t="s">
        <v>195</v>
      </c>
      <c r="G63" s="44" t="s">
        <v>61</v>
      </c>
      <c r="H63" s="33" t="s">
        <v>116</v>
      </c>
      <c r="I63" s="35"/>
      <c r="J63" s="35" t="s">
        <v>41</v>
      </c>
      <c r="K63" s="35" t="s">
        <v>20</v>
      </c>
      <c r="L63" s="122" t="s">
        <v>51</v>
      </c>
      <c r="M63" s="131">
        <v>45762.833333333336</v>
      </c>
      <c r="N63" s="123" t="s">
        <v>196</v>
      </c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</row>
    <row r="64" spans="1:29" ht="27">
      <c r="A64" s="82">
        <f xml:space="preserve"> IF(OR(ISBLANK($K64), $K64 = $AB$1), 0, 2) + IF(OR(ISBLANK($O31), $O31 = $AB$1), 0, 1)</f>
        <v>2</v>
      </c>
      <c r="B64" s="41" t="s">
        <v>13</v>
      </c>
      <c r="C64" s="42">
        <v>14</v>
      </c>
      <c r="D64" s="43" t="s">
        <v>26</v>
      </c>
      <c r="E64" s="81" t="s">
        <v>197</v>
      </c>
      <c r="F64" s="121" t="s">
        <v>198</v>
      </c>
      <c r="G64" s="44" t="s">
        <v>61</v>
      </c>
      <c r="H64" s="33" t="s">
        <v>116</v>
      </c>
      <c r="I64" s="35"/>
      <c r="J64" s="35" t="s">
        <v>25</v>
      </c>
      <c r="K64" s="35" t="s">
        <v>14</v>
      </c>
      <c r="L64" s="122" t="s">
        <v>56</v>
      </c>
      <c r="M64" s="131">
        <v>45762.833333333336</v>
      </c>
      <c r="N64" s="123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</row>
    <row r="65" spans="1:29" ht="27">
      <c r="A65" s="82">
        <f xml:space="preserve"> IF(OR(ISBLANK($K65), $K65 = $AB$1), 0, 2) + IF(OR(ISBLANK($O32), $O32 = $AB$1), 0, 1)</f>
        <v>2</v>
      </c>
      <c r="B65" s="41" t="s">
        <v>13</v>
      </c>
      <c r="C65" s="42">
        <v>14</v>
      </c>
      <c r="D65" s="43" t="s">
        <v>18</v>
      </c>
      <c r="E65" s="81" t="s">
        <v>199</v>
      </c>
      <c r="F65" s="121" t="s">
        <v>200</v>
      </c>
      <c r="G65" s="44" t="s">
        <v>61</v>
      </c>
      <c r="H65" s="33" t="s">
        <v>116</v>
      </c>
      <c r="I65" s="35"/>
      <c r="J65" s="35" t="s">
        <v>25</v>
      </c>
      <c r="K65" s="35" t="s">
        <v>14</v>
      </c>
      <c r="L65" s="122" t="s">
        <v>56</v>
      </c>
      <c r="M65" s="131">
        <v>45762.833333333336</v>
      </c>
      <c r="N65" s="123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</row>
    <row r="66" spans="1:29">
      <c r="A66" s="82">
        <f xml:space="preserve"> IF(OR(ISBLANK($K66), $K66 = $AB$1), 0, 2) + IF(OR(ISBLANK($O33), $O33 = $AB$1), 0, 1)</f>
        <v>2</v>
      </c>
      <c r="B66" s="41" t="s">
        <v>13</v>
      </c>
      <c r="C66" s="42">
        <v>14</v>
      </c>
      <c r="D66" s="43" t="s">
        <v>26</v>
      </c>
      <c r="E66" s="81" t="s">
        <v>201</v>
      </c>
      <c r="F66" s="121" t="s">
        <v>202</v>
      </c>
      <c r="G66" s="44" t="s">
        <v>61</v>
      </c>
      <c r="H66" s="33" t="s">
        <v>116</v>
      </c>
      <c r="I66" s="35"/>
      <c r="J66" s="35" t="s">
        <v>25</v>
      </c>
      <c r="K66" s="35" t="s">
        <v>14</v>
      </c>
      <c r="L66" s="122" t="s">
        <v>56</v>
      </c>
      <c r="M66" s="131">
        <v>45762.833333333336</v>
      </c>
      <c r="N66" s="106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</row>
    <row r="67" spans="1:29" ht="27">
      <c r="A67" s="82">
        <f xml:space="preserve"> IF(OR(ISBLANK($K67), $K67 = $AB$1), 0, 2) + IF(OR(ISBLANK($O34), $O34 = $AB$1), 0, 1)</f>
        <v>2</v>
      </c>
      <c r="B67" s="41" t="s">
        <v>13</v>
      </c>
      <c r="C67" s="42">
        <v>14</v>
      </c>
      <c r="D67" s="43" t="s">
        <v>18</v>
      </c>
      <c r="E67" s="81" t="s">
        <v>203</v>
      </c>
      <c r="F67" s="121" t="s">
        <v>204</v>
      </c>
      <c r="G67" s="44" t="s">
        <v>61</v>
      </c>
      <c r="H67" s="33" t="s">
        <v>116</v>
      </c>
      <c r="I67" s="35"/>
      <c r="J67" s="35" t="s">
        <v>41</v>
      </c>
      <c r="K67" s="35" t="s">
        <v>14</v>
      </c>
      <c r="L67" s="122"/>
      <c r="M67" s="131">
        <v>45762.833333333336</v>
      </c>
      <c r="N67" s="35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</row>
    <row r="68" spans="1:29">
      <c r="A68" s="82">
        <f xml:space="preserve"> IF(OR(ISBLANK($K68), $K68 = $AB$1), 0, 2) + IF(OR(ISBLANK($O34), $O34 = $AB$1), 0, 1)</f>
        <v>2</v>
      </c>
      <c r="B68" s="41" t="s">
        <v>13</v>
      </c>
      <c r="C68" s="42">
        <v>14</v>
      </c>
      <c r="D68" s="43" t="s">
        <v>26</v>
      </c>
      <c r="E68" s="81" t="s">
        <v>205</v>
      </c>
      <c r="F68" s="121" t="s">
        <v>206</v>
      </c>
      <c r="G68" s="44" t="s">
        <v>61</v>
      </c>
      <c r="H68" s="33" t="s">
        <v>116</v>
      </c>
      <c r="I68" s="35"/>
      <c r="J68" s="35" t="s">
        <v>41</v>
      </c>
      <c r="K68" s="35" t="s">
        <v>14</v>
      </c>
      <c r="L68" s="122" t="s">
        <v>56</v>
      </c>
      <c r="M68" s="131">
        <v>45762.833333333336</v>
      </c>
      <c r="N68" s="137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</row>
    <row r="69" spans="1:29" ht="23.25">
      <c r="A69" s="156">
        <f xml:space="preserve"> IF(OR(ISBLANK($K69), $K69 = $AB$1), 0, 2) + IF(OR(ISBLANK($O59), $O59 = $AB$1), 0, 1)</f>
        <v>0</v>
      </c>
      <c r="B69" s="41" t="s">
        <v>19</v>
      </c>
      <c r="C69" s="42">
        <v>14</v>
      </c>
      <c r="D69" s="43"/>
      <c r="E69" s="33"/>
      <c r="F69" s="89" t="s">
        <v>207</v>
      </c>
      <c r="G69" s="44">
        <v>4</v>
      </c>
      <c r="H69" s="35"/>
      <c r="I69" s="35"/>
      <c r="J69" s="35"/>
      <c r="K69" s="35"/>
      <c r="L69" s="35"/>
      <c r="M69" s="124"/>
      <c r="N69" s="33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</row>
    <row r="70" spans="1:29">
      <c r="A70" s="73">
        <f xml:space="preserve"> IF(OR(ISBLANK($K70), $K70 = $AB$1), 0, 2) + IF(OR(ISBLANK($O36), $O36 = $AB$1), 0, 1)</f>
        <v>2</v>
      </c>
      <c r="B70" s="41" t="s">
        <v>13</v>
      </c>
      <c r="C70" s="42">
        <v>14</v>
      </c>
      <c r="D70" s="43" t="s">
        <v>26</v>
      </c>
      <c r="E70" s="33" t="s">
        <v>208</v>
      </c>
      <c r="F70" s="60" t="s">
        <v>209</v>
      </c>
      <c r="G70" s="44" t="s">
        <v>61</v>
      </c>
      <c r="H70" s="33" t="s">
        <v>113</v>
      </c>
      <c r="I70" s="35"/>
      <c r="J70" s="35" t="s">
        <v>25</v>
      </c>
      <c r="K70" s="35" t="s">
        <v>14</v>
      </c>
      <c r="L70" s="33" t="s">
        <v>56</v>
      </c>
      <c r="M70" s="131">
        <v>45762.833333333336</v>
      </c>
      <c r="N70" s="33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2"/>
      <c r="AB70" s="152"/>
      <c r="AC70" s="152"/>
    </row>
    <row r="71" spans="1:29">
      <c r="A71" s="73">
        <f xml:space="preserve"> IF(OR(ISBLANK($K71), $K71 = $AB$1), 0, 2) + IF(OR(ISBLANK($O37), $O37 = $AB$1), 0, 1)</f>
        <v>2</v>
      </c>
      <c r="B71" s="41" t="s">
        <v>13</v>
      </c>
      <c r="C71" s="42">
        <v>14</v>
      </c>
      <c r="D71" s="43" t="s">
        <v>26</v>
      </c>
      <c r="E71" s="33" t="s">
        <v>210</v>
      </c>
      <c r="F71" s="60" t="s">
        <v>211</v>
      </c>
      <c r="G71" s="44" t="s">
        <v>61</v>
      </c>
      <c r="H71" s="33" t="s">
        <v>113</v>
      </c>
      <c r="I71" s="35"/>
      <c r="J71" s="35" t="s">
        <v>41</v>
      </c>
      <c r="K71" s="35" t="s">
        <v>14</v>
      </c>
      <c r="L71" s="33" t="s">
        <v>51</v>
      </c>
      <c r="M71" s="131">
        <v>45762.833333333336</v>
      </c>
      <c r="N71" s="33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</row>
    <row r="72" spans="1:29" customFormat="1">
      <c r="A72" s="73">
        <f xml:space="preserve"> IF(OR(ISBLANK($K72), $K72 = $AB$1), 0, 2) + IF(OR(ISBLANK($O38), $O38 = $AB$1), 0, 1)</f>
        <v>2</v>
      </c>
      <c r="B72" s="41" t="s">
        <v>13</v>
      </c>
      <c r="C72" s="42">
        <v>14</v>
      </c>
      <c r="D72" s="43" t="s">
        <v>26</v>
      </c>
      <c r="E72" s="33" t="s">
        <v>212</v>
      </c>
      <c r="F72" s="60" t="s">
        <v>213</v>
      </c>
      <c r="G72" s="44" t="s">
        <v>61</v>
      </c>
      <c r="H72" s="33" t="s">
        <v>113</v>
      </c>
      <c r="I72" s="35"/>
      <c r="J72" s="35" t="s">
        <v>25</v>
      </c>
      <c r="K72" s="35" t="s">
        <v>14</v>
      </c>
      <c r="L72" s="33" t="s">
        <v>56</v>
      </c>
      <c r="M72" s="131">
        <v>45762.833333333336</v>
      </c>
      <c r="N72" s="33"/>
    </row>
    <row r="73" spans="1:29">
      <c r="A73" s="73">
        <f xml:space="preserve"> IF(OR(ISBLANK($K73), $K73 = $AB$1), 0, 2) + IF(OR(ISBLANK($O39), $O39 = $AB$1), 0, 1)</f>
        <v>2</v>
      </c>
      <c r="B73" s="41" t="s">
        <v>13</v>
      </c>
      <c r="C73" s="42">
        <v>14</v>
      </c>
      <c r="D73" s="43" t="s">
        <v>26</v>
      </c>
      <c r="E73" s="33" t="s">
        <v>214</v>
      </c>
      <c r="F73" s="60" t="s">
        <v>215</v>
      </c>
      <c r="G73" s="44" t="s">
        <v>61</v>
      </c>
      <c r="H73" s="33" t="s">
        <v>113</v>
      </c>
      <c r="I73" s="35"/>
      <c r="J73" s="35" t="s">
        <v>25</v>
      </c>
      <c r="K73" s="35" t="s">
        <v>14</v>
      </c>
      <c r="L73" s="33" t="s">
        <v>56</v>
      </c>
      <c r="M73" s="131">
        <v>45762.833333333336</v>
      </c>
      <c r="N73" s="65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2"/>
    </row>
    <row r="74" spans="1:29" ht="27">
      <c r="A74" s="73">
        <f xml:space="preserve"> IF(OR(ISBLANK($K74), $K74 = $AB$1), 0, 2) + IF(OR(ISBLANK($O40), $O40 = $AB$1), 0, 1)</f>
        <v>2</v>
      </c>
      <c r="B74" s="41" t="s">
        <v>13</v>
      </c>
      <c r="C74" s="42">
        <v>14</v>
      </c>
      <c r="D74" s="43" t="s">
        <v>18</v>
      </c>
      <c r="E74" s="33" t="s">
        <v>216</v>
      </c>
      <c r="F74" s="60" t="s">
        <v>217</v>
      </c>
      <c r="G74" s="44" t="s">
        <v>61</v>
      </c>
      <c r="H74" s="33" t="s">
        <v>113</v>
      </c>
      <c r="I74" s="35"/>
      <c r="J74" s="35" t="s">
        <v>25</v>
      </c>
      <c r="K74" s="35" t="s">
        <v>14</v>
      </c>
      <c r="L74" s="33" t="s">
        <v>56</v>
      </c>
      <c r="M74" s="131">
        <v>45762.833333333336</v>
      </c>
      <c r="N74" s="80" t="s">
        <v>218</v>
      </c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</row>
    <row r="75" spans="1:29" ht="27">
      <c r="A75" s="73">
        <f xml:space="preserve"> IF(OR(ISBLANK($K75), $K75 = $AB$1), 0, 2) + IF(OR(ISBLANK($O41), $O41 = $AB$1), 0, 1)</f>
        <v>2</v>
      </c>
      <c r="B75" s="41" t="s">
        <v>13</v>
      </c>
      <c r="C75" s="42">
        <v>14</v>
      </c>
      <c r="D75" s="43" t="s">
        <v>18</v>
      </c>
      <c r="E75" s="33" t="s">
        <v>219</v>
      </c>
      <c r="F75" s="60" t="s">
        <v>220</v>
      </c>
      <c r="G75" s="44" t="s">
        <v>61</v>
      </c>
      <c r="H75" s="33" t="s">
        <v>113</v>
      </c>
      <c r="I75" s="35"/>
      <c r="J75" s="35" t="s">
        <v>25</v>
      </c>
      <c r="K75" s="35" t="s">
        <v>14</v>
      </c>
      <c r="L75" s="33" t="s">
        <v>56</v>
      </c>
      <c r="M75" s="131">
        <v>45762.833333333336</v>
      </c>
      <c r="N75" s="80" t="s">
        <v>218</v>
      </c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  <c r="AA75" s="152"/>
      <c r="AB75" s="152"/>
      <c r="AC75" s="152"/>
    </row>
    <row r="76" spans="1:29" ht="27">
      <c r="A76" s="73">
        <f xml:space="preserve"> IF(OR(ISBLANK($K76), $K76 = $AB$1), 0, 2) + IF(OR(ISBLANK($O42), $O42 = $AB$1), 0, 1)</f>
        <v>2</v>
      </c>
      <c r="B76" s="41" t="s">
        <v>13</v>
      </c>
      <c r="C76" s="42">
        <v>14</v>
      </c>
      <c r="D76" s="43" t="s">
        <v>18</v>
      </c>
      <c r="E76" s="33" t="s">
        <v>221</v>
      </c>
      <c r="F76" s="60" t="s">
        <v>222</v>
      </c>
      <c r="G76" s="44" t="s">
        <v>61</v>
      </c>
      <c r="H76" s="33" t="s">
        <v>113</v>
      </c>
      <c r="I76" s="35"/>
      <c r="J76" s="35" t="s">
        <v>25</v>
      </c>
      <c r="K76" s="35" t="s">
        <v>14</v>
      </c>
      <c r="L76" s="33" t="s">
        <v>56</v>
      </c>
      <c r="M76" s="131">
        <v>45762.833333333336</v>
      </c>
      <c r="N76" s="80" t="s">
        <v>218</v>
      </c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  <c r="AB76" s="152"/>
      <c r="AC76" s="152"/>
    </row>
    <row r="77" spans="1:29">
      <c r="A77" s="156">
        <f xml:space="preserve"> IF(OR(ISBLANK($K77), $K77 = $AB$1), 0, 2) + IF(OR(ISBLANK($O64), $O64 = $AB$1), 0, 1)</f>
        <v>2</v>
      </c>
      <c r="B77" s="41" t="s">
        <v>13</v>
      </c>
      <c r="C77" s="42">
        <v>14</v>
      </c>
      <c r="D77" s="43" t="s">
        <v>26</v>
      </c>
      <c r="E77" s="33" t="s">
        <v>223</v>
      </c>
      <c r="F77" s="60" t="s">
        <v>224</v>
      </c>
      <c r="G77" s="44" t="s">
        <v>61</v>
      </c>
      <c r="H77" s="33" t="s">
        <v>116</v>
      </c>
      <c r="I77" s="35"/>
      <c r="J77" s="35" t="s">
        <v>17</v>
      </c>
      <c r="K77" s="35" t="s">
        <v>14</v>
      </c>
      <c r="L77" s="33" t="s">
        <v>51</v>
      </c>
      <c r="M77" s="131">
        <v>45762.833333333336</v>
      </c>
      <c r="N77" s="33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</row>
    <row r="78" spans="1:29">
      <c r="A78" s="73">
        <f xml:space="preserve"> IF(OR(ISBLANK($K78), $K78 = $AB$1), 0, 2) + IF(OR(ISBLANK($O35), $O35 = $AB$1), 0, 1)</f>
        <v>2</v>
      </c>
      <c r="B78" s="41" t="s">
        <v>13</v>
      </c>
      <c r="C78" s="42">
        <v>14</v>
      </c>
      <c r="D78" s="43" t="s">
        <v>18</v>
      </c>
      <c r="E78" s="33" t="s">
        <v>225</v>
      </c>
      <c r="F78" s="60" t="s">
        <v>226</v>
      </c>
      <c r="G78" s="44" t="s">
        <v>61</v>
      </c>
      <c r="H78" s="33" t="s">
        <v>116</v>
      </c>
      <c r="I78" s="35"/>
      <c r="J78" s="35" t="s">
        <v>25</v>
      </c>
      <c r="K78" s="35" t="s">
        <v>14</v>
      </c>
      <c r="L78" s="33" t="s">
        <v>56</v>
      </c>
      <c r="M78" s="131">
        <v>45762.833333333336</v>
      </c>
      <c r="N78" s="96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52"/>
    </row>
    <row r="79" spans="1:29" ht="27">
      <c r="A79" s="82">
        <f xml:space="preserve"> IF(OR(ISBLANK($K79), $K79 = $AB$1), 0, 2) + IF(OR(ISBLANK($O43), $O43 = $AB$1), 0, 1)</f>
        <v>2</v>
      </c>
      <c r="B79" s="41" t="s">
        <v>13</v>
      </c>
      <c r="C79" s="42">
        <v>14</v>
      </c>
      <c r="D79" s="43" t="s">
        <v>18</v>
      </c>
      <c r="E79" s="33" t="s">
        <v>227</v>
      </c>
      <c r="F79" s="60" t="s">
        <v>228</v>
      </c>
      <c r="G79" s="44" t="s">
        <v>61</v>
      </c>
      <c r="H79" s="33" t="s">
        <v>116</v>
      </c>
      <c r="I79" s="35"/>
      <c r="J79" s="35" t="s">
        <v>25</v>
      </c>
      <c r="K79" s="35" t="s">
        <v>14</v>
      </c>
      <c r="L79" s="33" t="s">
        <v>56</v>
      </c>
      <c r="M79" s="131">
        <v>45762.833333333336</v>
      </c>
      <c r="N79" s="96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152"/>
    </row>
    <row r="80" spans="1:29" ht="27">
      <c r="A80" s="82">
        <f xml:space="preserve"> IF(OR(ISBLANK($K80), $K80 = $AB$1), 0, 2) + IF(OR(ISBLANK($O44), $O44 = $AB$1), 0, 1)</f>
        <v>2</v>
      </c>
      <c r="B80" s="41" t="s">
        <v>13</v>
      </c>
      <c r="C80" s="42">
        <v>14</v>
      </c>
      <c r="D80" s="43" t="s">
        <v>18</v>
      </c>
      <c r="E80" s="33" t="s">
        <v>229</v>
      </c>
      <c r="F80" s="60" t="s">
        <v>230</v>
      </c>
      <c r="G80" s="44" t="s">
        <v>61</v>
      </c>
      <c r="H80" s="33" t="s">
        <v>116</v>
      </c>
      <c r="I80" s="35"/>
      <c r="J80" s="35" t="s">
        <v>25</v>
      </c>
      <c r="K80" s="35" t="s">
        <v>14</v>
      </c>
      <c r="L80" s="33" t="s">
        <v>56</v>
      </c>
      <c r="M80" s="131">
        <v>45762.833333333336</v>
      </c>
      <c r="N80" s="96" t="s">
        <v>231</v>
      </c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52"/>
    </row>
    <row r="81" spans="1:29">
      <c r="A81" s="82">
        <f xml:space="preserve"> IF(OR(ISBLANK($K81), $K81 = $AB$1), 0, 2) + IF(OR(ISBLANK($O45), $O45 = $AB$1), 0, 1)</f>
        <v>2</v>
      </c>
      <c r="B81" s="41" t="s">
        <v>13</v>
      </c>
      <c r="C81" s="42">
        <v>14</v>
      </c>
      <c r="D81" s="43" t="s">
        <v>18</v>
      </c>
      <c r="E81" s="33" t="s">
        <v>232</v>
      </c>
      <c r="F81" s="60" t="s">
        <v>233</v>
      </c>
      <c r="G81" s="44" t="s">
        <v>61</v>
      </c>
      <c r="H81" s="33" t="s">
        <v>116</v>
      </c>
      <c r="I81" s="35"/>
      <c r="J81" s="35" t="s">
        <v>25</v>
      </c>
      <c r="K81" s="35" t="s">
        <v>14</v>
      </c>
      <c r="L81" s="33" t="s">
        <v>56</v>
      </c>
      <c r="M81" s="131">
        <v>45762.833333333336</v>
      </c>
      <c r="N81" s="96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</row>
    <row r="82" spans="1:29" ht="23.25">
      <c r="A82" s="73" t="e">
        <f xml:space="preserve"> IF(OR(ISBLANK($K82), $K82 = $AB$1), 0, 2) + IF(OR(ISBLANK(#REF!),#REF! = $AB$1), 0, 1)</f>
        <v>#REF!</v>
      </c>
      <c r="B82" s="41" t="s">
        <v>19</v>
      </c>
      <c r="C82" s="42">
        <v>14</v>
      </c>
      <c r="D82" s="43"/>
      <c r="E82" s="35"/>
      <c r="F82" s="50" t="s">
        <v>234</v>
      </c>
      <c r="G82" s="44">
        <v>4</v>
      </c>
      <c r="H82" s="35"/>
      <c r="I82" s="35"/>
      <c r="J82" s="35"/>
      <c r="K82" s="35"/>
      <c r="L82" s="33"/>
      <c r="M82" s="49"/>
      <c r="N82" s="33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</row>
    <row r="83" spans="1:29" ht="40.5">
      <c r="A83" s="73">
        <f xml:space="preserve"> IF(OR(ISBLANK($K83), $K83 = $AB$1), 0, 2) + IF(OR(ISBLANK($O40), $O40 = $AB$1), 0, 1)</f>
        <v>2</v>
      </c>
      <c r="B83" s="41" t="s">
        <v>13</v>
      </c>
      <c r="C83" s="42">
        <v>14</v>
      </c>
      <c r="D83" s="43" t="s">
        <v>26</v>
      </c>
      <c r="E83" s="33" t="s">
        <v>235</v>
      </c>
      <c r="F83" s="47" t="s">
        <v>236</v>
      </c>
      <c r="G83" s="44" t="s">
        <v>61</v>
      </c>
      <c r="H83" s="33" t="s">
        <v>113</v>
      </c>
      <c r="I83" s="35"/>
      <c r="J83" s="35" t="s">
        <v>25</v>
      </c>
      <c r="K83" s="35" t="s">
        <v>14</v>
      </c>
      <c r="L83" s="33" t="s">
        <v>56</v>
      </c>
      <c r="M83" s="131">
        <v>45762.833333333336</v>
      </c>
      <c r="N83" s="33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</row>
    <row r="84" spans="1:29" ht="27">
      <c r="A84" s="73">
        <f xml:space="preserve"> IF(OR(ISBLANK($K84), $K84 = $AB$1), 0, 2) + IF(OR(ISBLANK($O41), $O41 = $AB$1), 0, 1)</f>
        <v>2</v>
      </c>
      <c r="B84" s="41" t="s">
        <v>13</v>
      </c>
      <c r="C84" s="42">
        <v>14</v>
      </c>
      <c r="D84" s="43" t="s">
        <v>26</v>
      </c>
      <c r="E84" s="33" t="s">
        <v>237</v>
      </c>
      <c r="F84" s="60" t="s">
        <v>238</v>
      </c>
      <c r="G84" s="44" t="s">
        <v>61</v>
      </c>
      <c r="H84" s="33" t="s">
        <v>113</v>
      </c>
      <c r="I84" s="35"/>
      <c r="J84" s="35" t="s">
        <v>25</v>
      </c>
      <c r="K84" s="35" t="s">
        <v>14</v>
      </c>
      <c r="L84" s="33" t="s">
        <v>56</v>
      </c>
      <c r="M84" s="131">
        <v>45762.833333333336</v>
      </c>
      <c r="N84" s="33" t="s">
        <v>239</v>
      </c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</row>
    <row r="85" spans="1:29">
      <c r="A85" s="73">
        <f xml:space="preserve"> IF(OR(ISBLANK($K85), $K85 = $AB$1), 0, 2) + IF(OR(ISBLANK($O42), $O42 = $AB$1), 0, 1)</f>
        <v>2</v>
      </c>
      <c r="B85" s="41" t="s">
        <v>13</v>
      </c>
      <c r="C85" s="42">
        <v>14</v>
      </c>
      <c r="D85" s="43" t="s">
        <v>26</v>
      </c>
      <c r="E85" s="33" t="s">
        <v>240</v>
      </c>
      <c r="F85" s="66" t="s">
        <v>241</v>
      </c>
      <c r="G85" s="44" t="s">
        <v>61</v>
      </c>
      <c r="H85" s="33" t="s">
        <v>113</v>
      </c>
      <c r="I85" s="35"/>
      <c r="J85" s="35" t="s">
        <v>25</v>
      </c>
      <c r="K85" s="35" t="s">
        <v>14</v>
      </c>
      <c r="L85" s="33" t="s">
        <v>56</v>
      </c>
      <c r="M85" s="131">
        <v>45762.833333333336</v>
      </c>
      <c r="N85" s="33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</row>
    <row r="86" spans="1:29">
      <c r="A86" s="73">
        <f xml:space="preserve"> IF(OR(ISBLANK($K86), $K86 = $AB$1), 0, 2) + IF(OR(ISBLANK($O43), $O43 = $AB$1), 0, 1)</f>
        <v>2</v>
      </c>
      <c r="B86" s="41" t="s">
        <v>13</v>
      </c>
      <c r="C86" s="42">
        <v>14</v>
      </c>
      <c r="D86" s="43" t="s">
        <v>26</v>
      </c>
      <c r="E86" s="81" t="s">
        <v>242</v>
      </c>
      <c r="F86" s="80" t="s">
        <v>243</v>
      </c>
      <c r="G86" s="44" t="s">
        <v>61</v>
      </c>
      <c r="H86" s="33" t="s">
        <v>113</v>
      </c>
      <c r="I86" s="35"/>
      <c r="J86" s="35" t="s">
        <v>25</v>
      </c>
      <c r="K86" s="35" t="s">
        <v>14</v>
      </c>
      <c r="L86" s="33" t="s">
        <v>56</v>
      </c>
      <c r="M86" s="131">
        <v>45762.833333333336</v>
      </c>
      <c r="N86" s="33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  <c r="AA86" s="152"/>
      <c r="AB86" s="152"/>
      <c r="AC86" s="152"/>
    </row>
    <row r="87" spans="1:29">
      <c r="A87" s="73">
        <f xml:space="preserve"> IF(OR(ISBLANK($K87), $K87 = $AB$1), 0, 2) + IF(OR(ISBLANK($O43), $O43 = $AB$1), 0, 1)</f>
        <v>2</v>
      </c>
      <c r="B87" s="41" t="s">
        <v>13</v>
      </c>
      <c r="C87" s="42">
        <v>14</v>
      </c>
      <c r="D87" s="43" t="s">
        <v>26</v>
      </c>
      <c r="E87" s="81" t="s">
        <v>244</v>
      </c>
      <c r="F87" s="80" t="s">
        <v>245</v>
      </c>
      <c r="G87" s="44" t="s">
        <v>61</v>
      </c>
      <c r="H87" s="33" t="s">
        <v>113</v>
      </c>
      <c r="I87" s="35"/>
      <c r="J87" s="35" t="s">
        <v>25</v>
      </c>
      <c r="K87" s="35" t="s">
        <v>14</v>
      </c>
      <c r="L87" s="33" t="s">
        <v>56</v>
      </c>
      <c r="M87" s="131">
        <v>45762.833333333336</v>
      </c>
      <c r="N87" s="33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</row>
    <row r="88" spans="1:29">
      <c r="A88" s="73">
        <f xml:space="preserve"> IF(OR(ISBLANK($K88), $K88 = $AB$1), 0, 2) + IF(OR(ISBLANK($O46), $O46 = $AB$1), 0, 1)</f>
        <v>2</v>
      </c>
      <c r="B88" s="41" t="s">
        <v>13</v>
      </c>
      <c r="C88" s="42">
        <v>14</v>
      </c>
      <c r="D88" s="43" t="s">
        <v>26</v>
      </c>
      <c r="E88" s="81" t="s">
        <v>246</v>
      </c>
      <c r="F88" s="80" t="s">
        <v>247</v>
      </c>
      <c r="G88" s="44" t="s">
        <v>61</v>
      </c>
      <c r="H88" s="33" t="s">
        <v>113</v>
      </c>
      <c r="I88" s="35"/>
      <c r="J88" s="35" t="s">
        <v>25</v>
      </c>
      <c r="K88" s="35" t="s">
        <v>14</v>
      </c>
      <c r="L88" s="33" t="s">
        <v>56</v>
      </c>
      <c r="M88" s="131">
        <v>45762.833333333336</v>
      </c>
      <c r="N88" s="33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  <c r="AA88" s="152"/>
      <c r="AB88" s="152"/>
      <c r="AC88" s="152"/>
    </row>
    <row r="89" spans="1:29">
      <c r="A89" s="82">
        <f xml:space="preserve"> IF(OR(ISBLANK($K89), $K89 = $AB$1), 0, 2) + IF(OR(ISBLANK($O39), $O39 = $AB$1), 0, 1)</f>
        <v>2</v>
      </c>
      <c r="B89" s="41" t="s">
        <v>13</v>
      </c>
      <c r="C89" s="42">
        <v>14</v>
      </c>
      <c r="D89" s="43" t="s">
        <v>18</v>
      </c>
      <c r="E89" s="81" t="s">
        <v>248</v>
      </c>
      <c r="F89" s="91" t="s">
        <v>249</v>
      </c>
      <c r="G89" s="44" t="s">
        <v>61</v>
      </c>
      <c r="H89" s="33" t="s">
        <v>113</v>
      </c>
      <c r="I89" s="35"/>
      <c r="J89" s="35" t="s">
        <v>25</v>
      </c>
      <c r="K89" s="35" t="s">
        <v>14</v>
      </c>
      <c r="L89" s="33" t="s">
        <v>56</v>
      </c>
      <c r="M89" s="131">
        <v>45762.833333333336</v>
      </c>
      <c r="N89" s="33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52"/>
      <c r="AB89" s="152"/>
      <c r="AC89" s="152"/>
    </row>
    <row r="90" spans="1:29" ht="27">
      <c r="A90" s="156">
        <f xml:space="preserve"> IF(OR(ISBLANK($K90), $K90 = $AB$1), 0, 2) + IF(OR(ISBLANK($O73), $O73 = $AB$1), 0, 1)</f>
        <v>2</v>
      </c>
      <c r="B90" s="41" t="s">
        <v>13</v>
      </c>
      <c r="C90" s="42">
        <v>14</v>
      </c>
      <c r="D90" s="43" t="s">
        <v>26</v>
      </c>
      <c r="E90" s="81" t="s">
        <v>250</v>
      </c>
      <c r="F90" s="121" t="s">
        <v>251</v>
      </c>
      <c r="G90" s="44" t="s">
        <v>61</v>
      </c>
      <c r="H90" s="33" t="s">
        <v>116</v>
      </c>
      <c r="I90" s="35"/>
      <c r="J90" s="35" t="s">
        <v>25</v>
      </c>
      <c r="K90" s="35" t="s">
        <v>14</v>
      </c>
      <c r="L90" s="33" t="s">
        <v>56</v>
      </c>
      <c r="M90" s="131">
        <v>45762.833333333336</v>
      </c>
      <c r="N90" s="33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</row>
    <row r="91" spans="1:29" ht="23.25">
      <c r="A91" s="73">
        <f xml:space="preserve"> IF(OR(ISBLANK($K91), $K91 = $AB$1), 0, 2) + IF(OR(ISBLANK($O39), $O39 = $AB$1), 0, 1)</f>
        <v>0</v>
      </c>
      <c r="B91" s="41" t="s">
        <v>19</v>
      </c>
      <c r="C91" s="42">
        <v>14</v>
      </c>
      <c r="D91" s="43"/>
      <c r="E91" s="35"/>
      <c r="F91" s="89" t="s">
        <v>252</v>
      </c>
      <c r="G91" s="44">
        <v>4</v>
      </c>
      <c r="H91" s="35"/>
      <c r="I91" s="35"/>
      <c r="J91" s="35"/>
      <c r="K91" s="35"/>
      <c r="L91" s="35"/>
      <c r="M91" s="49"/>
      <c r="N91" s="104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</row>
    <row r="92" spans="1:29" ht="27">
      <c r="A92" s="73">
        <f xml:space="preserve"> IF(OR(ISBLANK($K92), $K92 = $AB$1), 0, 2) + IF(OR(ISBLANK($O39), $O39 = $AB$1), 0, 1)</f>
        <v>2</v>
      </c>
      <c r="B92" s="41" t="s">
        <v>13</v>
      </c>
      <c r="C92" s="42">
        <v>14</v>
      </c>
      <c r="D92" s="43" t="s">
        <v>26</v>
      </c>
      <c r="E92" s="33" t="s">
        <v>253</v>
      </c>
      <c r="F92" s="47" t="s">
        <v>254</v>
      </c>
      <c r="G92" s="44" t="s">
        <v>61</v>
      </c>
      <c r="H92" s="33" t="s">
        <v>255</v>
      </c>
      <c r="I92" s="35"/>
      <c r="J92" s="35" t="s">
        <v>25</v>
      </c>
      <c r="K92" s="35" t="s">
        <v>54</v>
      </c>
      <c r="L92" s="33" t="s">
        <v>56</v>
      </c>
      <c r="M92" s="131">
        <v>45762.833333333336</v>
      </c>
      <c r="N92" s="33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</row>
    <row r="93" spans="1:29">
      <c r="A93" s="73">
        <f xml:space="preserve"> IF(OR(ISBLANK($K93), $K93 = $AB$1), 0, 2) + IF(OR(ISBLANK($O40), $O40 = $AB$1), 0, 1)</f>
        <v>2</v>
      </c>
      <c r="B93" s="41" t="s">
        <v>13</v>
      </c>
      <c r="C93" s="42">
        <v>14</v>
      </c>
      <c r="D93" s="43" t="s">
        <v>18</v>
      </c>
      <c r="E93" s="33" t="s">
        <v>256</v>
      </c>
      <c r="F93" s="47" t="s">
        <v>257</v>
      </c>
      <c r="G93" s="44" t="s">
        <v>61</v>
      </c>
      <c r="H93" s="33" t="s">
        <v>113</v>
      </c>
      <c r="I93" s="35" t="s">
        <v>7</v>
      </c>
      <c r="J93" s="35" t="s">
        <v>17</v>
      </c>
      <c r="K93" s="35" t="s">
        <v>14</v>
      </c>
      <c r="L93" s="33" t="s">
        <v>51</v>
      </c>
      <c r="M93" s="131">
        <v>45762.833333333336</v>
      </c>
      <c r="N93" s="33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  <c r="AA93" s="152"/>
      <c r="AB93" s="152"/>
      <c r="AC93" s="152"/>
    </row>
    <row r="94" spans="1:29">
      <c r="A94" s="73">
        <f xml:space="preserve"> IF(OR(ISBLANK($K94), $K94 = $AB$1), 0, 2) + IF(OR(ISBLANK($O41), $O41 = $AB$1), 0, 1)</f>
        <v>2</v>
      </c>
      <c r="B94" s="41" t="s">
        <v>13</v>
      </c>
      <c r="C94" s="42">
        <v>14</v>
      </c>
      <c r="D94" s="43" t="s">
        <v>18</v>
      </c>
      <c r="E94" s="33" t="s">
        <v>258</v>
      </c>
      <c r="F94" s="47" t="s">
        <v>259</v>
      </c>
      <c r="G94" s="44" t="s">
        <v>61</v>
      </c>
      <c r="H94" s="33" t="s">
        <v>113</v>
      </c>
      <c r="I94" s="35" t="s">
        <v>81</v>
      </c>
      <c r="J94" s="35" t="s">
        <v>41</v>
      </c>
      <c r="K94" s="35" t="s">
        <v>14</v>
      </c>
      <c r="L94" s="33" t="s">
        <v>51</v>
      </c>
      <c r="M94" s="131">
        <v>45762.833333333336</v>
      </c>
      <c r="N94" s="33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</row>
    <row r="95" spans="1:29" ht="27">
      <c r="A95" s="73">
        <f xml:space="preserve"> IF(OR(ISBLANK($K95), $K95 = $AB$1), 0, 2) + IF(OR(ISBLANK($O42), $O42 = $AB$1), 0, 1)</f>
        <v>2</v>
      </c>
      <c r="B95" s="41" t="s">
        <v>13</v>
      </c>
      <c r="C95" s="42">
        <v>14</v>
      </c>
      <c r="D95" s="43" t="s">
        <v>18</v>
      </c>
      <c r="E95" s="33" t="s">
        <v>260</v>
      </c>
      <c r="F95" s="121" t="s">
        <v>251</v>
      </c>
      <c r="G95" s="44" t="s">
        <v>61</v>
      </c>
      <c r="H95" s="33" t="s">
        <v>116</v>
      </c>
      <c r="I95" s="35"/>
      <c r="J95" s="35" t="s">
        <v>25</v>
      </c>
      <c r="K95" s="35" t="s">
        <v>14</v>
      </c>
      <c r="L95" s="33" t="s">
        <v>56</v>
      </c>
      <c r="M95" s="131">
        <v>45762.833333333336</v>
      </c>
      <c r="N95" s="33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</row>
    <row r="96" spans="1:29">
      <c r="A96" s="73">
        <f xml:space="preserve"> IF(OR(ISBLANK($K96), $K96 = $AB$1), 0, 2) + IF(OR(ISBLANK($O53), $O53 = $AB$1), 0, 1)</f>
        <v>2</v>
      </c>
      <c r="B96" s="63" t="s">
        <v>13</v>
      </c>
      <c r="C96" s="42">
        <v>14</v>
      </c>
      <c r="D96" s="64" t="s">
        <v>18</v>
      </c>
      <c r="E96" s="65" t="s">
        <v>261</v>
      </c>
      <c r="F96" s="66" t="s">
        <v>262</v>
      </c>
      <c r="G96" s="44" t="s">
        <v>61</v>
      </c>
      <c r="H96" s="65" t="s">
        <v>113</v>
      </c>
      <c r="I96" s="67" t="s">
        <v>81</v>
      </c>
      <c r="J96" s="67" t="s">
        <v>41</v>
      </c>
      <c r="K96" s="67" t="s">
        <v>14</v>
      </c>
      <c r="L96" s="65" t="s">
        <v>51</v>
      </c>
      <c r="M96" s="131">
        <v>45762.833333333336</v>
      </c>
      <c r="N96" s="65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</row>
    <row r="97" spans="1:29" ht="27">
      <c r="A97" s="73">
        <f xml:space="preserve"> IF(OR(ISBLANK($K97), $K97 = $AB$1), 0, 2) + IF(OR(ISBLANK($O46), $O46 = $AB$1), 0, 1)</f>
        <v>2</v>
      </c>
      <c r="B97" s="74" t="s">
        <v>13</v>
      </c>
      <c r="C97" s="42">
        <v>14</v>
      </c>
      <c r="D97" s="72" t="s">
        <v>18</v>
      </c>
      <c r="E97" s="65" t="s">
        <v>263</v>
      </c>
      <c r="F97" s="85" t="s">
        <v>264</v>
      </c>
      <c r="G97" s="44" t="s">
        <v>61</v>
      </c>
      <c r="H97" s="65" t="s">
        <v>113</v>
      </c>
      <c r="I97" s="65" t="s">
        <v>7</v>
      </c>
      <c r="J97" s="65" t="s">
        <v>25</v>
      </c>
      <c r="K97" s="65" t="s">
        <v>14</v>
      </c>
      <c r="L97" s="65" t="s">
        <v>51</v>
      </c>
      <c r="M97" s="131">
        <v>45762.833333333336</v>
      </c>
      <c r="N97" s="65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</row>
    <row r="98" spans="1:29" ht="27">
      <c r="A98" s="73">
        <f xml:space="preserve"> IF(OR(ISBLANK($K98), $K98 = $AB$1), 0, 2) + IF(OR(ISBLANK($O47), $O47 = $AB$1), 0, 1)</f>
        <v>2</v>
      </c>
      <c r="B98" s="74" t="s">
        <v>13</v>
      </c>
      <c r="C98" s="42">
        <v>14</v>
      </c>
      <c r="D98" s="72" t="s">
        <v>26</v>
      </c>
      <c r="E98" s="65" t="s">
        <v>104</v>
      </c>
      <c r="F98" s="85" t="s">
        <v>265</v>
      </c>
      <c r="G98" s="44" t="s">
        <v>61</v>
      </c>
      <c r="H98" s="65" t="s">
        <v>113</v>
      </c>
      <c r="I98" s="65" t="s">
        <v>56</v>
      </c>
      <c r="J98" s="65" t="s">
        <v>17</v>
      </c>
      <c r="K98" s="65" t="s">
        <v>14</v>
      </c>
      <c r="L98" s="65" t="s">
        <v>51</v>
      </c>
      <c r="M98" s="131">
        <v>45762.833333333336</v>
      </c>
      <c r="N98" s="65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</row>
    <row r="99" spans="1:29">
      <c r="A99" s="73">
        <f xml:space="preserve"> IF(OR(ISBLANK($K99), $K99 = $AB$1), 0, 2) + IF(OR(ISBLANK($O48), $O48 = $AB$1), 0, 1)</f>
        <v>2</v>
      </c>
      <c r="B99" s="75" t="s">
        <v>13</v>
      </c>
      <c r="C99" s="42">
        <v>14</v>
      </c>
      <c r="D99" s="76" t="s">
        <v>18</v>
      </c>
      <c r="E99" s="77" t="s">
        <v>266</v>
      </c>
      <c r="F99" s="62" t="s">
        <v>267</v>
      </c>
      <c r="G99" s="44" t="s">
        <v>61</v>
      </c>
      <c r="H99" s="33" t="s">
        <v>113</v>
      </c>
      <c r="I99" s="33"/>
      <c r="J99" s="33" t="s">
        <v>17</v>
      </c>
      <c r="K99" s="33" t="s">
        <v>14</v>
      </c>
      <c r="L99" s="33" t="s">
        <v>51</v>
      </c>
      <c r="M99" s="131">
        <v>45762.833333333336</v>
      </c>
      <c r="N99" s="33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</row>
    <row r="100" spans="1:29">
      <c r="A100" s="73">
        <f xml:space="preserve"> IF(OR(ISBLANK($K100), $K100 = $AB$1), 0, 2) + IF(OR(ISBLANK($O49), $O49 = $AB$1), 0, 1)</f>
        <v>2</v>
      </c>
      <c r="B100" s="78" t="s">
        <v>13</v>
      </c>
      <c r="C100" s="42">
        <v>14</v>
      </c>
      <c r="D100" s="72" t="s">
        <v>26</v>
      </c>
      <c r="E100" s="79" t="s">
        <v>268</v>
      </c>
      <c r="F100" s="71" t="s">
        <v>269</v>
      </c>
      <c r="G100" s="44" t="s">
        <v>61</v>
      </c>
      <c r="H100" s="65" t="s">
        <v>113</v>
      </c>
      <c r="I100" s="65"/>
      <c r="J100" s="65" t="s">
        <v>25</v>
      </c>
      <c r="K100" s="65" t="s">
        <v>14</v>
      </c>
      <c r="L100" s="65" t="s">
        <v>56</v>
      </c>
      <c r="M100" s="131">
        <v>45762.833333333336</v>
      </c>
      <c r="N100" s="65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</row>
    <row r="101" spans="1:29">
      <c r="A101" s="73">
        <f xml:space="preserve"> IF(OR(ISBLANK($K101), $K101 = $AB$1), 0, 2) + IF(OR(ISBLANK($O50), $O50 = $AB$1), 0, 1)</f>
        <v>2</v>
      </c>
      <c r="B101" s="78" t="s">
        <v>13</v>
      </c>
      <c r="C101" s="42">
        <v>14</v>
      </c>
      <c r="D101" s="72" t="s">
        <v>18</v>
      </c>
      <c r="E101" s="65" t="s">
        <v>270</v>
      </c>
      <c r="F101" s="71" t="s">
        <v>271</v>
      </c>
      <c r="G101" s="44" t="s">
        <v>61</v>
      </c>
      <c r="H101" s="65" t="s">
        <v>113</v>
      </c>
      <c r="I101" s="65" t="s">
        <v>51</v>
      </c>
      <c r="J101" s="65" t="s">
        <v>17</v>
      </c>
      <c r="K101" s="65" t="s">
        <v>14</v>
      </c>
      <c r="L101" s="65" t="s">
        <v>51</v>
      </c>
      <c r="M101" s="131">
        <v>45762.833333333336</v>
      </c>
      <c r="N101" s="65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</row>
    <row r="102" spans="1:29">
      <c r="A102" s="82">
        <f xml:space="preserve"> IF(OR(ISBLANK($K102), $K102 = $AB$1), 0, 2) + IF(OR(ISBLANK($O51), $O51 = $AB$1), 0, 1)</f>
        <v>2</v>
      </c>
      <c r="B102" s="78" t="s">
        <v>13</v>
      </c>
      <c r="C102" s="42">
        <v>14</v>
      </c>
      <c r="D102" s="72" t="s">
        <v>26</v>
      </c>
      <c r="E102" s="65" t="s">
        <v>272</v>
      </c>
      <c r="F102" s="71" t="s">
        <v>273</v>
      </c>
      <c r="G102" s="44" t="s">
        <v>61</v>
      </c>
      <c r="H102" s="65" t="s">
        <v>113</v>
      </c>
      <c r="I102" s="65"/>
      <c r="J102" s="65" t="s">
        <v>25</v>
      </c>
      <c r="K102" s="65" t="s">
        <v>14</v>
      </c>
      <c r="L102" s="65" t="s">
        <v>56</v>
      </c>
      <c r="M102" s="131">
        <v>45762.833333333336</v>
      </c>
      <c r="N102" s="65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</row>
    <row r="103" spans="1:29">
      <c r="A103" s="82">
        <f xml:space="preserve"> IF(OR(ISBLANK($K103), $K103 = $AB$1), 0, 2) + IF(OR(ISBLANK($O52), $O52 = $AB$1), 0, 1)</f>
        <v>2</v>
      </c>
      <c r="B103" s="78" t="s">
        <v>13</v>
      </c>
      <c r="C103" s="42">
        <v>14</v>
      </c>
      <c r="D103" s="72" t="s">
        <v>18</v>
      </c>
      <c r="E103" s="65" t="s">
        <v>274</v>
      </c>
      <c r="F103" s="83" t="s">
        <v>275</v>
      </c>
      <c r="G103" s="44" t="s">
        <v>61</v>
      </c>
      <c r="H103" s="65" t="s">
        <v>113</v>
      </c>
      <c r="I103" s="65"/>
      <c r="J103" s="65" t="s">
        <v>41</v>
      </c>
      <c r="K103" s="65" t="s">
        <v>14</v>
      </c>
      <c r="L103" s="65" t="s">
        <v>51</v>
      </c>
      <c r="M103" s="131">
        <v>45762.833333333336</v>
      </c>
      <c r="N103" s="65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</row>
    <row r="104" spans="1:29">
      <c r="A104" s="156">
        <f xml:space="preserve"> IF(OR(ISBLANK($K104), $K104 = $AB$1), 0, 2) + IF(OR(ISBLANK($O68), $O68 = $AB$1), 0, 1)</f>
        <v>2</v>
      </c>
      <c r="B104" s="75" t="s">
        <v>13</v>
      </c>
      <c r="C104" s="42">
        <v>14</v>
      </c>
      <c r="D104" s="76" t="s">
        <v>18</v>
      </c>
      <c r="E104" s="33" t="s">
        <v>276</v>
      </c>
      <c r="F104" s="84" t="s">
        <v>277</v>
      </c>
      <c r="G104" s="44" t="s">
        <v>61</v>
      </c>
      <c r="H104" s="33" t="s">
        <v>113</v>
      </c>
      <c r="I104" s="33"/>
      <c r="J104" s="33" t="s">
        <v>25</v>
      </c>
      <c r="K104" s="33" t="s">
        <v>14</v>
      </c>
      <c r="L104" s="33" t="s">
        <v>56</v>
      </c>
      <c r="M104" s="131">
        <v>45762.833333333336</v>
      </c>
      <c r="N104" s="33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</row>
    <row r="105" spans="1:29">
      <c r="A105" s="82">
        <f xml:space="preserve"> IF(OR(ISBLANK($K105), $K105 = $AB$1), 0, 2) + IF(OR(ISBLANK($O55), $O55 = $AB$1), 0, 1)</f>
        <v>2</v>
      </c>
      <c r="B105" s="75" t="s">
        <v>13</v>
      </c>
      <c r="C105" s="42">
        <v>14</v>
      </c>
      <c r="D105" s="76" t="s">
        <v>18</v>
      </c>
      <c r="E105" s="33" t="s">
        <v>278</v>
      </c>
      <c r="F105" s="84" t="s">
        <v>279</v>
      </c>
      <c r="G105" s="44" t="s">
        <v>61</v>
      </c>
      <c r="H105" s="33" t="s">
        <v>113</v>
      </c>
      <c r="I105" s="33"/>
      <c r="J105" s="33" t="s">
        <v>41</v>
      </c>
      <c r="K105" s="33" t="s">
        <v>14</v>
      </c>
      <c r="L105" s="33" t="s">
        <v>51</v>
      </c>
      <c r="M105" s="131">
        <v>45762.833333333336</v>
      </c>
      <c r="N105" s="33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</row>
    <row r="106" spans="1:29">
      <c r="A106" s="82">
        <f xml:space="preserve"> IF(OR(ISBLANK($K106), $K106 = $AB$1), 0, 2) + IF(OR(ISBLANK($O67), $O67 = $AB$1), 0, 1)</f>
        <v>2</v>
      </c>
      <c r="B106" s="78" t="s">
        <v>13</v>
      </c>
      <c r="C106" s="42">
        <v>14</v>
      </c>
      <c r="D106" s="72" t="s">
        <v>18</v>
      </c>
      <c r="E106" s="65" t="s">
        <v>280</v>
      </c>
      <c r="F106" s="85" t="s">
        <v>281</v>
      </c>
      <c r="G106" s="44" t="s">
        <v>61</v>
      </c>
      <c r="H106" s="65" t="s">
        <v>113</v>
      </c>
      <c r="I106" s="65"/>
      <c r="J106" s="65" t="s">
        <v>41</v>
      </c>
      <c r="K106" s="65" t="s">
        <v>14</v>
      </c>
      <c r="L106" s="65" t="s">
        <v>56</v>
      </c>
      <c r="M106" s="131">
        <v>45762.833333333336</v>
      </c>
      <c r="N106" s="65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  <c r="AA106" s="152"/>
      <c r="AB106" s="152"/>
      <c r="AC106" s="152"/>
    </row>
    <row r="107" spans="1:29" ht="27">
      <c r="A107" s="82">
        <f xml:space="preserve"> IF(OR(ISBLANK($K107), $K107 = $AB$1), 0, 2) + IF(OR(ISBLANK($O58), $O58 = $AB$1), 0, 1)</f>
        <v>2</v>
      </c>
      <c r="B107" s="75" t="s">
        <v>13</v>
      </c>
      <c r="C107" s="42">
        <v>14</v>
      </c>
      <c r="D107" s="76" t="s">
        <v>18</v>
      </c>
      <c r="E107" s="33" t="s">
        <v>282</v>
      </c>
      <c r="F107" s="84" t="s">
        <v>283</v>
      </c>
      <c r="G107" s="44" t="s">
        <v>61</v>
      </c>
      <c r="H107" s="65" t="s">
        <v>116</v>
      </c>
      <c r="I107" s="65" t="s">
        <v>24</v>
      </c>
      <c r="J107" s="65" t="s">
        <v>25</v>
      </c>
      <c r="K107" s="65" t="s">
        <v>14</v>
      </c>
      <c r="L107" s="65" t="s">
        <v>56</v>
      </c>
      <c r="M107" s="131">
        <v>45762.833333333336</v>
      </c>
      <c r="N107" s="65" t="s">
        <v>284</v>
      </c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2"/>
    </row>
    <row r="108" spans="1:29">
      <c r="A108" s="82">
        <f xml:space="preserve"> IF(OR(ISBLANK($K108), $K108 = $AB$1), 0, 2) + IF(OR(ISBLANK($O59), $O59 = $AB$1), 0, 1)</f>
        <v>2</v>
      </c>
      <c r="B108" s="111" t="s">
        <v>13</v>
      </c>
      <c r="C108" s="42">
        <v>14</v>
      </c>
      <c r="D108" s="112" t="s">
        <v>18</v>
      </c>
      <c r="E108" s="113" t="s">
        <v>285</v>
      </c>
      <c r="F108" s="85" t="s">
        <v>286</v>
      </c>
      <c r="G108" s="44" t="s">
        <v>61</v>
      </c>
      <c r="H108" s="65" t="s">
        <v>116</v>
      </c>
      <c r="I108" s="65"/>
      <c r="J108" s="65" t="s">
        <v>25</v>
      </c>
      <c r="K108" s="114" t="s">
        <v>14</v>
      </c>
      <c r="L108" s="65" t="s">
        <v>56</v>
      </c>
      <c r="M108" s="131">
        <v>45762.833333333336</v>
      </c>
      <c r="N108" s="65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  <c r="AA108" s="152"/>
      <c r="AB108" s="152"/>
      <c r="AC108" s="152"/>
    </row>
    <row r="109" spans="1:29">
      <c r="A109" s="82">
        <f xml:space="preserve"> IF(OR(ISBLANK($K109), $K109 = $AB$1), 0, 2) + IF(OR(ISBLANK($O64), $O64 = $AB$1), 0, 1)</f>
        <v>2</v>
      </c>
      <c r="B109" s="75" t="s">
        <v>13</v>
      </c>
      <c r="C109" s="42">
        <v>14</v>
      </c>
      <c r="D109" s="76" t="s">
        <v>18</v>
      </c>
      <c r="E109" s="33" t="s">
        <v>287</v>
      </c>
      <c r="F109" s="85" t="s">
        <v>288</v>
      </c>
      <c r="G109" s="44" t="s">
        <v>61</v>
      </c>
      <c r="H109" s="65" t="s">
        <v>116</v>
      </c>
      <c r="I109" s="65"/>
      <c r="J109" s="65" t="s">
        <v>41</v>
      </c>
      <c r="K109" s="65" t="s">
        <v>14</v>
      </c>
      <c r="L109" s="65" t="s">
        <v>51</v>
      </c>
      <c r="M109" s="131">
        <v>45762.833333333336</v>
      </c>
      <c r="N109" s="33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2"/>
      <c r="AB109" s="152"/>
      <c r="AC109" s="152"/>
    </row>
    <row r="110" spans="1:29" ht="27">
      <c r="A110" s="82">
        <f xml:space="preserve"> IF(OR(ISBLANK($K110), $K110 = $AB$1), 0, 2) + IF(OR(ISBLANK($O74), $O74 = $AB$1), 0, 1)</f>
        <v>2</v>
      </c>
      <c r="B110" s="94" t="s">
        <v>13</v>
      </c>
      <c r="C110" s="42">
        <v>14</v>
      </c>
      <c r="D110" s="95" t="s">
        <v>18</v>
      </c>
      <c r="E110" s="125" t="s">
        <v>289</v>
      </c>
      <c r="F110" s="84" t="s">
        <v>290</v>
      </c>
      <c r="G110" s="44" t="s">
        <v>61</v>
      </c>
      <c r="H110" s="33" t="s">
        <v>116</v>
      </c>
      <c r="I110" s="33"/>
      <c r="J110" s="77" t="s">
        <v>17</v>
      </c>
      <c r="K110" s="33" t="s">
        <v>14</v>
      </c>
      <c r="L110" s="33" t="s">
        <v>51</v>
      </c>
      <c r="M110" s="131">
        <v>45762.833333333336</v>
      </c>
      <c r="N110" s="84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</row>
    <row r="111" spans="1:29" ht="40.5">
      <c r="A111" s="82">
        <f xml:space="preserve"> IF(OR(ISBLANK($K111), $K111 = $AB$1), 0, 2) + IF(OR(ISBLANK($O75), $O75 = $AB$1), 0, 1)</f>
        <v>2</v>
      </c>
      <c r="B111" s="94" t="s">
        <v>13</v>
      </c>
      <c r="C111" s="42">
        <v>14</v>
      </c>
      <c r="D111" s="95" t="s">
        <v>26</v>
      </c>
      <c r="E111" s="113" t="s">
        <v>291</v>
      </c>
      <c r="F111" s="126" t="s">
        <v>292</v>
      </c>
      <c r="G111" s="44" t="s">
        <v>61</v>
      </c>
      <c r="H111" s="33" t="s">
        <v>116</v>
      </c>
      <c r="I111" s="65"/>
      <c r="J111" s="79" t="s">
        <v>25</v>
      </c>
      <c r="K111" s="65" t="s">
        <v>14</v>
      </c>
      <c r="L111" s="65" t="s">
        <v>56</v>
      </c>
      <c r="M111" s="131">
        <v>45762.833333333336</v>
      </c>
      <c r="N111" s="133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</row>
    <row r="112" spans="1:29">
      <c r="A112" s="82">
        <f xml:space="preserve"> IF(OR(ISBLANK($K112), $K112 = $AB$1), 0, 2) + IF(OR(ISBLANK($O76), $O76 = $AB$1), 0, 1)</f>
        <v>2</v>
      </c>
      <c r="B112" s="94" t="s">
        <v>13</v>
      </c>
      <c r="C112" s="42">
        <v>14</v>
      </c>
      <c r="D112" s="132" t="s">
        <v>26</v>
      </c>
      <c r="E112" s="33" t="s">
        <v>293</v>
      </c>
      <c r="F112" s="129" t="s">
        <v>294</v>
      </c>
      <c r="G112" s="44" t="s">
        <v>61</v>
      </c>
      <c r="H112" s="130" t="s">
        <v>116</v>
      </c>
      <c r="I112" s="33"/>
      <c r="J112" s="33" t="s">
        <v>25</v>
      </c>
      <c r="K112" s="33" t="s">
        <v>14</v>
      </c>
      <c r="L112" s="65" t="s">
        <v>56</v>
      </c>
      <c r="M112" s="131">
        <v>45762.833333333336</v>
      </c>
      <c r="N112" s="84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52"/>
      <c r="AC112" s="152"/>
    </row>
    <row r="113" spans="1:29" ht="23.25">
      <c r="A113" s="93">
        <f xml:space="preserve"> IF(OR(ISBLANK($K113), $K113 = $AB$1), 0, 2) + IF(OR(ISBLANK($O56), $O56 = $AB$1), 0, 1)</f>
        <v>0</v>
      </c>
      <c r="B113" s="94" t="s">
        <v>19</v>
      </c>
      <c r="C113" s="42">
        <v>14</v>
      </c>
      <c r="D113" s="95"/>
      <c r="E113" s="96"/>
      <c r="F113" s="68" t="s">
        <v>295</v>
      </c>
      <c r="G113" s="97">
        <v>4</v>
      </c>
      <c r="H113" s="54"/>
      <c r="I113" s="54"/>
      <c r="J113" s="37"/>
      <c r="K113" s="57"/>
      <c r="L113" s="69"/>
      <c r="M113" s="70"/>
      <c r="N113" s="70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152"/>
    </row>
    <row r="114" spans="1:29">
      <c r="A114" s="82">
        <f xml:space="preserve"> IF(OR(ISBLANK($K114), $K114 = $AB$1), 0, 2) + IF(OR(ISBLANK($O56), $O56 = $AB$1), 0, 1)</f>
        <v>2</v>
      </c>
      <c r="B114" s="63" t="s">
        <v>13</v>
      </c>
      <c r="C114" s="42">
        <v>14</v>
      </c>
      <c r="D114" s="64" t="s">
        <v>42</v>
      </c>
      <c r="E114" s="67" t="s">
        <v>296</v>
      </c>
      <c r="F114" s="92" t="s">
        <v>297</v>
      </c>
      <c r="G114" s="44" t="s">
        <v>61</v>
      </c>
      <c r="H114" s="67" t="s">
        <v>298</v>
      </c>
      <c r="I114" s="105" t="s">
        <v>9</v>
      </c>
      <c r="J114" s="67" t="s">
        <v>25</v>
      </c>
      <c r="K114" s="106" t="s">
        <v>14</v>
      </c>
      <c r="L114" s="65" t="s">
        <v>56</v>
      </c>
      <c r="M114" s="45"/>
      <c r="N114" s="65" t="s">
        <v>299</v>
      </c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</row>
    <row r="115" spans="1:29" ht="27">
      <c r="A115" s="82">
        <f xml:space="preserve"> IF(OR(ISBLANK($K115), $K115 = $AB$1), 0, 2) + IF(OR(ISBLANK($O64), $O64 = $AB$1), 0, 1)</f>
        <v>2</v>
      </c>
      <c r="B115" s="41" t="s">
        <v>13</v>
      </c>
      <c r="C115" s="42">
        <v>14</v>
      </c>
      <c r="D115" s="43" t="s">
        <v>26</v>
      </c>
      <c r="E115" s="35" t="s">
        <v>300</v>
      </c>
      <c r="F115" s="107" t="s">
        <v>301</v>
      </c>
      <c r="G115" s="44" t="s">
        <v>61</v>
      </c>
      <c r="H115" s="67" t="s">
        <v>298</v>
      </c>
      <c r="I115" s="67" t="s">
        <v>10</v>
      </c>
      <c r="J115" s="106" t="s">
        <v>25</v>
      </c>
      <c r="K115" s="67" t="s">
        <v>14</v>
      </c>
      <c r="L115" s="65" t="s">
        <v>56</v>
      </c>
      <c r="M115" s="131">
        <v>45762.833333333336</v>
      </c>
      <c r="N115" s="65" t="s">
        <v>302</v>
      </c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</row>
    <row r="116" spans="1:29">
      <c r="A116" s="156">
        <f xml:space="preserve"> IF(OR(ISBLANK($K116), $K116 = $AB$1), 0, 2) + IF(OR(ISBLANK($O96), $O96 = $AB$1), 0, 1)</f>
        <v>2</v>
      </c>
      <c r="B116" s="117" t="s">
        <v>13</v>
      </c>
      <c r="C116" s="42">
        <v>14</v>
      </c>
      <c r="D116" s="118" t="s">
        <v>26</v>
      </c>
      <c r="E116" s="119" t="s">
        <v>303</v>
      </c>
      <c r="F116" s="120" t="s">
        <v>304</v>
      </c>
      <c r="G116" s="44" t="s">
        <v>61</v>
      </c>
      <c r="H116" s="67" t="s">
        <v>116</v>
      </c>
      <c r="I116" s="67" t="s">
        <v>9</v>
      </c>
      <c r="J116" s="67" t="s">
        <v>25</v>
      </c>
      <c r="K116" s="67" t="s">
        <v>14</v>
      </c>
      <c r="L116" s="65" t="s">
        <v>56</v>
      </c>
      <c r="M116" s="131">
        <v>45762.833333333336</v>
      </c>
      <c r="N116" s="65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2"/>
    </row>
    <row r="117" spans="1:29">
      <c r="A117" s="82">
        <f xml:space="preserve"> IF(OR(ISBLANK($K117), $K117 = $AB$1), 0, 2) + IF(OR(ISBLANK($O80), $O80 = $AB$1), 0, 1)</f>
        <v>2</v>
      </c>
      <c r="B117" s="117" t="s">
        <v>13</v>
      </c>
      <c r="C117" s="42">
        <v>14</v>
      </c>
      <c r="D117" s="118" t="s">
        <v>26</v>
      </c>
      <c r="E117" s="128" t="s">
        <v>305</v>
      </c>
      <c r="F117" s="107" t="s">
        <v>306</v>
      </c>
      <c r="G117" s="44" t="s">
        <v>61</v>
      </c>
      <c r="H117" s="35" t="s">
        <v>116</v>
      </c>
      <c r="I117" s="35" t="s">
        <v>9</v>
      </c>
      <c r="J117" s="35" t="s">
        <v>25</v>
      </c>
      <c r="K117" s="35" t="s">
        <v>14</v>
      </c>
      <c r="L117" s="33" t="s">
        <v>56</v>
      </c>
      <c r="M117" s="131">
        <v>45762.833333333336</v>
      </c>
      <c r="N117" s="33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</row>
    <row r="118" spans="1:29" ht="23.25">
      <c r="A118" s="93">
        <f xml:space="preserve"> IF(OR(ISBLANK($K118), $K118 = $AB$1), 0, 2) + IF(OR(ISBLANK($O57), $O57 = $AB$1), 0, 1)</f>
        <v>0</v>
      </c>
      <c r="B118" s="94" t="s">
        <v>19</v>
      </c>
      <c r="C118" s="42">
        <v>13</v>
      </c>
      <c r="D118" s="95"/>
      <c r="E118" s="96"/>
      <c r="F118" s="68" t="s">
        <v>307</v>
      </c>
      <c r="G118" s="97">
        <v>6</v>
      </c>
      <c r="H118" s="54"/>
      <c r="I118" s="54"/>
      <c r="J118" s="37"/>
      <c r="K118" s="57"/>
      <c r="L118" s="69"/>
      <c r="M118" s="70"/>
      <c r="N118" s="70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  <c r="AA118" s="152"/>
      <c r="AB118" s="152"/>
      <c r="AC118" s="152"/>
    </row>
    <row r="119" spans="1:29">
      <c r="A119" s="152"/>
      <c r="B119" s="152"/>
      <c r="C119" s="134"/>
      <c r="D119" s="152"/>
      <c r="E119" s="152"/>
      <c r="F119" s="151" t="str">
        <f xml:space="preserve"> IF(ISBLANK($W5), "", $W5)</f>
        <v/>
      </c>
      <c r="G119" s="4"/>
      <c r="H119" s="4"/>
      <c r="I119" s="4"/>
      <c r="J119" s="4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2"/>
    </row>
    <row r="120" spans="1:29">
      <c r="A120" s="152"/>
      <c r="B120" s="152"/>
      <c r="C120" s="134"/>
      <c r="D120" s="152"/>
      <c r="E120" s="152"/>
      <c r="F120" s="151"/>
      <c r="G120" s="4"/>
      <c r="H120" s="4"/>
      <c r="I120" s="4"/>
      <c r="J120" s="4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152"/>
    </row>
    <row r="121" spans="1:29">
      <c r="A121" s="152"/>
      <c r="B121" s="152"/>
      <c r="C121" s="134"/>
      <c r="D121" s="152"/>
      <c r="E121" s="152"/>
      <c r="F121" s="151"/>
      <c r="G121" s="4"/>
      <c r="H121" s="4"/>
      <c r="I121" s="4"/>
      <c r="J121" s="4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</row>
    <row r="122" spans="1:29">
      <c r="A122" s="152"/>
      <c r="B122" s="152"/>
      <c r="C122" s="152"/>
      <c r="D122" s="152"/>
      <c r="E122" s="152"/>
      <c r="F122" s="151"/>
      <c r="G122" s="4"/>
      <c r="H122" s="4"/>
      <c r="I122" s="4"/>
      <c r="J122" s="4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</row>
    <row r="123" spans="1:29">
      <c r="A123" s="152"/>
      <c r="B123" s="152"/>
      <c r="C123" s="152"/>
      <c r="D123" s="152"/>
      <c r="E123" s="152"/>
      <c r="F123" s="151" t="str">
        <f xml:space="preserve"> IF(ISBLANK($W6), "", $W6)</f>
        <v/>
      </c>
      <c r="G123" s="4"/>
      <c r="H123" s="4"/>
      <c r="I123" s="4"/>
      <c r="J123" s="4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152"/>
      <c r="AB123" s="152"/>
      <c r="AC123" s="152"/>
    </row>
    <row r="124" spans="1:29">
      <c r="A124" s="152"/>
      <c r="B124" s="152"/>
      <c r="C124" s="152"/>
      <c r="D124" s="152"/>
      <c r="E124" s="152"/>
      <c r="F124" s="151" t="str">
        <f xml:space="preserve"> IF(ISBLANK($W7), "", $W7)</f>
        <v/>
      </c>
      <c r="G124" s="4"/>
      <c r="H124" s="4"/>
      <c r="I124" s="4"/>
      <c r="J124" s="4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  <c r="AA124" s="152"/>
      <c r="AB124" s="152"/>
      <c r="AC124" s="152"/>
    </row>
    <row r="125" spans="1:29">
      <c r="A125" s="152"/>
      <c r="B125" s="152"/>
      <c r="C125" s="152"/>
      <c r="D125" s="152"/>
      <c r="E125" s="152"/>
      <c r="F125" s="151" t="str">
        <f xml:space="preserve"> IF(ISBLANK($W9), "", $W9)</f>
        <v/>
      </c>
      <c r="G125" s="4"/>
      <c r="H125" s="4"/>
      <c r="I125" s="4"/>
      <c r="J125" s="4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  <c r="AA125" s="152"/>
      <c r="AB125" s="152"/>
      <c r="AC125" s="152"/>
    </row>
    <row r="126" spans="1:29">
      <c r="A126" s="152"/>
      <c r="B126" s="152"/>
      <c r="C126" s="152"/>
      <c r="D126" s="152"/>
      <c r="E126" s="152"/>
      <c r="F126" s="151" t="str">
        <f xml:space="preserve"> IF(ISBLANK($W10), "", $W10)</f>
        <v/>
      </c>
      <c r="G126" s="4"/>
      <c r="H126" s="4"/>
      <c r="I126" s="4"/>
      <c r="J126" s="4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  <c r="AA126" s="152"/>
      <c r="AB126" s="152"/>
      <c r="AC126" s="152"/>
    </row>
    <row r="127" spans="1:29">
      <c r="A127" s="152"/>
      <c r="B127" s="152"/>
      <c r="C127" s="152"/>
      <c r="D127" s="152"/>
      <c r="E127" s="152"/>
      <c r="F127" s="151" t="str">
        <f xml:space="preserve"> IF(ISBLANK($W11), "", $W11)</f>
        <v/>
      </c>
      <c r="G127" s="4"/>
      <c r="H127" s="4"/>
      <c r="I127" s="4"/>
      <c r="J127" s="4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  <c r="AA127" s="152"/>
      <c r="AB127" s="152"/>
      <c r="AC127" s="152"/>
    </row>
    <row r="128" spans="1:29">
      <c r="A128" s="152"/>
      <c r="B128" s="152"/>
      <c r="C128" s="152"/>
      <c r="D128" s="152"/>
      <c r="E128" s="152"/>
      <c r="F128" s="151"/>
      <c r="G128" s="4"/>
      <c r="H128" s="4"/>
      <c r="I128" s="4"/>
      <c r="J128" s="4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  <c r="AA128" s="152"/>
      <c r="AB128" s="152"/>
      <c r="AC128" s="152"/>
    </row>
    <row r="129" spans="1:29">
      <c r="A129" s="152"/>
      <c r="B129" s="152"/>
      <c r="C129" s="152"/>
      <c r="D129" s="152"/>
      <c r="E129" s="152"/>
      <c r="F129" s="151"/>
      <c r="G129" s="4"/>
      <c r="H129" s="4"/>
      <c r="I129" s="4"/>
      <c r="J129" s="4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  <c r="AA129" s="152"/>
      <c r="AB129" s="152"/>
      <c r="AC129" s="152"/>
    </row>
    <row r="130" spans="1:29">
      <c r="A130" s="152"/>
      <c r="B130" s="152"/>
      <c r="C130" s="152"/>
      <c r="D130" s="152"/>
      <c r="E130" s="152"/>
      <c r="F130" s="151"/>
      <c r="G130" s="4"/>
      <c r="H130" s="4"/>
      <c r="I130" s="4"/>
      <c r="J130" s="4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  <c r="AA130" s="152"/>
      <c r="AB130" s="152"/>
      <c r="AC130" s="152"/>
    </row>
    <row r="131" spans="1:29">
      <c r="A131" s="152"/>
      <c r="B131" s="152"/>
      <c r="C131" s="152"/>
      <c r="D131" s="152"/>
      <c r="E131" s="152"/>
      <c r="F131" s="151"/>
      <c r="G131" s="4"/>
      <c r="H131" s="4"/>
      <c r="I131" s="4"/>
      <c r="J131" s="4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  <c r="AA131" s="152"/>
      <c r="AB131" s="152"/>
      <c r="AC131" s="152"/>
    </row>
    <row r="132" spans="1:29">
      <c r="A132" s="152"/>
      <c r="B132" s="152"/>
      <c r="C132" s="152"/>
      <c r="D132" s="152"/>
      <c r="E132" s="152"/>
      <c r="F132" s="151" t="str">
        <f xml:space="preserve"> IF(ISBLANK($W12), "", $W12)</f>
        <v/>
      </c>
      <c r="G132" s="4"/>
      <c r="H132" s="4"/>
      <c r="I132" s="4"/>
      <c r="J132" s="4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</row>
    <row r="133" spans="1:29">
      <c r="A133" s="152"/>
      <c r="B133" s="152"/>
      <c r="C133" s="152"/>
      <c r="D133" s="152"/>
      <c r="E133" s="152"/>
      <c r="F133" s="151"/>
      <c r="G133" s="4"/>
      <c r="H133" s="4"/>
      <c r="I133" s="4"/>
      <c r="J133" s="4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2"/>
    </row>
    <row r="134" spans="1:29">
      <c r="A134" s="152"/>
      <c r="B134" s="152"/>
      <c r="C134" s="152"/>
      <c r="D134" s="152"/>
      <c r="E134" s="152"/>
      <c r="F134" s="151"/>
      <c r="G134" s="4"/>
      <c r="H134" s="4"/>
      <c r="I134" s="4"/>
      <c r="J134" s="4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</row>
    <row r="135" spans="1:29">
      <c r="A135" s="152"/>
      <c r="B135" s="152"/>
      <c r="C135" s="152"/>
      <c r="D135" s="152"/>
      <c r="E135" s="152"/>
      <c r="F135" s="151"/>
      <c r="G135" s="4"/>
      <c r="H135" s="4"/>
      <c r="I135" s="4"/>
      <c r="J135" s="4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</row>
    <row r="136" spans="1:29">
      <c r="A136" s="152"/>
      <c r="B136" s="152"/>
      <c r="C136" s="152"/>
      <c r="D136" s="152"/>
      <c r="E136" s="152"/>
      <c r="F136" s="151" t="str">
        <f xml:space="preserve"> IF(ISBLANK($W13), "", $W13)</f>
        <v/>
      </c>
      <c r="G136" s="4"/>
      <c r="H136" s="4"/>
      <c r="I136" s="4"/>
      <c r="J136" s="4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</row>
    <row r="137" spans="1:29">
      <c r="A137" s="152"/>
      <c r="B137" s="152"/>
      <c r="C137" s="152"/>
      <c r="D137" s="152"/>
      <c r="E137" s="152"/>
      <c r="F137" s="151" t="e">
        <f xml:space="preserve"> IF(ISBLANK(#REF!), "",#REF!)</f>
        <v>#REF!</v>
      </c>
      <c r="G137" s="4"/>
      <c r="H137" s="4"/>
      <c r="I137" s="4"/>
      <c r="J137" s="4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  <c r="AA137" s="152"/>
      <c r="AB137" s="152"/>
      <c r="AC137" s="152"/>
    </row>
    <row r="138" spans="1:29">
      <c r="A138" s="152"/>
      <c r="B138" s="152"/>
      <c r="C138" s="152"/>
      <c r="D138" s="152"/>
      <c r="E138" s="152"/>
      <c r="F138" s="151"/>
      <c r="G138" s="4"/>
      <c r="H138" s="4"/>
      <c r="I138" s="4"/>
      <c r="J138" s="4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</row>
    <row r="139" spans="1:29">
      <c r="A139" s="152"/>
      <c r="B139" s="152"/>
      <c r="C139" s="152"/>
      <c r="D139" s="152"/>
      <c r="E139" s="152"/>
      <c r="F139" s="151" t="str">
        <f xml:space="preserve"> IF(ISBLANK($W14), "", $W14)</f>
        <v/>
      </c>
      <c r="G139" s="4"/>
      <c r="H139" s="4"/>
      <c r="I139" s="4"/>
      <c r="J139" s="4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  <c r="AA139" s="152"/>
      <c r="AB139" s="152"/>
      <c r="AC139" s="152"/>
    </row>
    <row r="140" spans="1:29">
      <c r="A140" s="152"/>
      <c r="B140" s="152"/>
      <c r="C140" s="152"/>
      <c r="D140" s="152"/>
      <c r="E140" s="152"/>
      <c r="F140" s="151" t="str">
        <f xml:space="preserve"> IF(ISBLANK($W15), "", $W15)</f>
        <v/>
      </c>
      <c r="G140" s="4"/>
      <c r="H140" s="4"/>
      <c r="I140" s="4"/>
      <c r="J140" s="4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  <c r="AA140" s="152"/>
      <c r="AB140" s="152"/>
      <c r="AC140" s="152"/>
    </row>
    <row r="141" spans="1:29">
      <c r="A141" s="152"/>
      <c r="B141" s="152"/>
      <c r="C141" s="152"/>
      <c r="D141" s="152"/>
      <c r="E141" s="152"/>
      <c r="F141" s="151" t="str">
        <f xml:space="preserve"> IF(ISBLANK($W16), "", $W16)</f>
        <v/>
      </c>
      <c r="G141" s="4"/>
      <c r="H141" s="4"/>
      <c r="I141" s="4"/>
      <c r="J141" s="4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  <c r="AA141" s="152"/>
      <c r="AB141" s="152"/>
      <c r="AC141" s="152"/>
    </row>
    <row r="142" spans="1:29">
      <c r="A142" s="152"/>
      <c r="B142" s="152"/>
      <c r="C142" s="152"/>
      <c r="D142" s="152"/>
      <c r="E142" s="152"/>
      <c r="F142" s="151"/>
      <c r="G142" s="4"/>
      <c r="H142" s="4"/>
      <c r="I142" s="4"/>
      <c r="J142" s="4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  <c r="AA142" s="152"/>
      <c r="AB142" s="152"/>
      <c r="AC142" s="152"/>
    </row>
    <row r="143" spans="1:29">
      <c r="A143" s="152"/>
      <c r="B143" s="152"/>
      <c r="C143" s="152"/>
      <c r="D143" s="152"/>
      <c r="E143" s="152"/>
      <c r="F143" s="151" t="str">
        <f xml:space="preserve"> IF(ISBLANK($W17), "", $W17)</f>
        <v/>
      </c>
      <c r="G143" s="4"/>
      <c r="H143" s="4"/>
      <c r="I143" s="4"/>
      <c r="J143" s="4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2"/>
      <c r="AC143" s="152"/>
    </row>
    <row r="144" spans="1:29">
      <c r="A144" s="152"/>
      <c r="B144" s="152"/>
      <c r="C144" s="152"/>
      <c r="D144" s="152"/>
      <c r="E144" s="152"/>
      <c r="F144" s="151"/>
      <c r="G144" s="4"/>
      <c r="H144" s="4"/>
      <c r="I144" s="4"/>
      <c r="J144" s="4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  <c r="AA144" s="152"/>
      <c r="AB144" s="152"/>
      <c r="AC144" s="152"/>
    </row>
    <row r="145" spans="1:29">
      <c r="A145" s="152"/>
      <c r="B145" s="152"/>
      <c r="C145" s="152"/>
      <c r="D145" s="152"/>
      <c r="E145" s="152"/>
      <c r="F145" s="151" t="str">
        <f xml:space="preserve"> IF(ISBLANK($W20), "", $W20)</f>
        <v/>
      </c>
      <c r="G145" s="4"/>
      <c r="H145" s="4"/>
      <c r="I145" s="4"/>
      <c r="J145" s="4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  <c r="AA145" s="152"/>
      <c r="AB145" s="152"/>
      <c r="AC145" s="152"/>
    </row>
    <row r="146" spans="1:29">
      <c r="A146" s="152"/>
      <c r="B146" s="152"/>
      <c r="C146" s="152"/>
      <c r="D146" s="152"/>
      <c r="E146" s="152"/>
      <c r="F146" s="151" t="str">
        <f xml:space="preserve"> IF(ISBLANK($W21), "", $W21)</f>
        <v/>
      </c>
      <c r="G146" s="4"/>
      <c r="H146" s="4"/>
      <c r="I146" s="4"/>
      <c r="J146" s="4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  <c r="AA146" s="152"/>
      <c r="AB146" s="152"/>
      <c r="AC146" s="152"/>
    </row>
    <row r="147" spans="1:29">
      <c r="A147" s="152"/>
      <c r="B147" s="152"/>
      <c r="C147" s="152"/>
      <c r="D147" s="152"/>
      <c r="E147" s="152"/>
      <c r="F147" s="151" t="str">
        <f xml:space="preserve"> IF(ISBLANK($W22), "", $W22)</f>
        <v/>
      </c>
      <c r="G147" s="4"/>
      <c r="H147" s="4"/>
      <c r="I147" s="4"/>
      <c r="J147" s="4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  <c r="AA147" s="152"/>
      <c r="AB147" s="152"/>
      <c r="AC147" s="152"/>
    </row>
    <row r="148" spans="1:29">
      <c r="A148" s="152"/>
      <c r="B148" s="152"/>
      <c r="C148" s="152"/>
      <c r="D148" s="152"/>
      <c r="E148" s="152"/>
      <c r="F148" s="152"/>
      <c r="G148" s="4"/>
      <c r="H148" s="4"/>
      <c r="I148" s="4"/>
      <c r="J148" s="4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  <c r="AA148" s="152"/>
      <c r="AB148" s="152"/>
      <c r="AC148" s="152"/>
    </row>
    <row r="149" spans="1:29">
      <c r="A149" s="152"/>
      <c r="B149" s="152"/>
      <c r="C149" s="152"/>
      <c r="D149" s="152"/>
      <c r="E149" s="152"/>
      <c r="F149" s="152"/>
      <c r="G149" s="4"/>
      <c r="H149" s="4"/>
      <c r="I149" s="4"/>
      <c r="J149" s="4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  <c r="AA149" s="152"/>
      <c r="AB149" s="152"/>
      <c r="AC149" s="152"/>
    </row>
    <row r="150" spans="1:29">
      <c r="A150" s="152"/>
      <c r="B150" s="152"/>
      <c r="C150" s="152"/>
      <c r="D150" s="152"/>
      <c r="E150" s="152"/>
      <c r="F150" s="152"/>
      <c r="G150" s="4"/>
      <c r="H150" s="4"/>
      <c r="I150" s="4"/>
      <c r="J150" s="4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  <c r="AA150" s="152"/>
      <c r="AB150" s="152"/>
      <c r="AC150" s="152"/>
    </row>
    <row r="151" spans="1:29">
      <c r="A151" s="152"/>
      <c r="B151" s="152"/>
      <c r="C151" s="152"/>
      <c r="D151" s="152"/>
      <c r="E151" s="152"/>
      <c r="F151" s="152"/>
      <c r="G151" s="4"/>
      <c r="H151" s="4"/>
      <c r="I151" s="4"/>
      <c r="J151" s="4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  <c r="AA151" s="152"/>
      <c r="AB151" s="152"/>
      <c r="AC151" s="152"/>
    </row>
    <row r="152" spans="1:29">
      <c r="A152" s="152"/>
      <c r="B152" s="152"/>
      <c r="C152" s="152"/>
      <c r="D152" s="152"/>
      <c r="E152" s="152"/>
      <c r="F152" s="152"/>
      <c r="G152" s="4"/>
      <c r="H152" s="4"/>
      <c r="I152" s="4"/>
      <c r="J152" s="4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  <c r="AA152" s="152"/>
      <c r="AB152" s="152"/>
      <c r="AC152" s="152"/>
    </row>
    <row r="153" spans="1:29">
      <c r="A153" s="152"/>
      <c r="B153" s="152"/>
      <c r="C153" s="152"/>
      <c r="D153" s="152"/>
      <c r="E153" s="152"/>
      <c r="F153" s="152"/>
      <c r="G153" s="4"/>
      <c r="H153" s="4"/>
      <c r="I153" s="4"/>
      <c r="J153" s="4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  <c r="AA153" s="152"/>
      <c r="AB153" s="152"/>
      <c r="AC153" s="152"/>
    </row>
    <row r="154" spans="1:29">
      <c r="A154" s="152"/>
      <c r="B154" s="152"/>
      <c r="C154" s="152"/>
      <c r="D154" s="152"/>
      <c r="E154" s="152"/>
      <c r="F154" s="152"/>
      <c r="G154" s="4"/>
      <c r="H154" s="4"/>
      <c r="I154" s="4"/>
      <c r="J154" s="4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  <c r="AA154" s="152"/>
      <c r="AB154" s="152"/>
      <c r="AC154" s="152"/>
    </row>
    <row r="155" spans="1:29">
      <c r="A155" s="152"/>
      <c r="B155" s="152"/>
      <c r="C155" s="152"/>
      <c r="D155" s="152"/>
      <c r="E155" s="152"/>
      <c r="F155" s="152"/>
      <c r="G155" s="4"/>
      <c r="H155" s="4"/>
      <c r="I155" s="4"/>
      <c r="J155" s="4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  <c r="AA155" s="152"/>
      <c r="AB155" s="152"/>
      <c r="AC155" s="152"/>
    </row>
    <row r="156" spans="1:29">
      <c r="A156" s="152"/>
      <c r="B156" s="152"/>
      <c r="C156" s="152"/>
      <c r="D156" s="152"/>
      <c r="E156" s="152"/>
      <c r="F156" s="152"/>
      <c r="G156" s="4"/>
      <c r="H156" s="4"/>
      <c r="I156" s="4"/>
      <c r="J156" s="4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  <c r="AA156" s="152"/>
      <c r="AB156" s="152"/>
      <c r="AC156" s="152"/>
    </row>
    <row r="157" spans="1:29">
      <c r="A157" s="152"/>
      <c r="B157" s="152"/>
      <c r="C157" s="152"/>
      <c r="D157" s="152"/>
      <c r="E157" s="152"/>
      <c r="F157" s="152"/>
      <c r="G157" s="4"/>
      <c r="H157" s="4"/>
      <c r="I157" s="4"/>
      <c r="J157" s="4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  <c r="AA157" s="152"/>
      <c r="AB157" s="152"/>
      <c r="AC157" s="152"/>
    </row>
    <row r="158" spans="1:29" ht="15" customHeight="1">
      <c r="A158" s="152"/>
      <c r="B158" s="152"/>
      <c r="C158" s="152"/>
      <c r="D158" s="152"/>
      <c r="E158" s="152"/>
      <c r="F158" s="152"/>
      <c r="G158" s="4"/>
      <c r="H158" s="4"/>
      <c r="I158" s="4"/>
      <c r="J158" s="4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  <c r="AA158" s="152"/>
      <c r="AB158" s="152"/>
      <c r="AC158" s="152"/>
    </row>
    <row r="159" spans="1:29" ht="15" customHeight="1">
      <c r="A159" s="152"/>
      <c r="B159" s="152"/>
      <c r="C159" s="152"/>
      <c r="D159" s="152"/>
      <c r="E159" s="152"/>
      <c r="F159" s="152"/>
      <c r="G159" s="4"/>
      <c r="H159" s="4"/>
      <c r="I159" s="4"/>
      <c r="J159" s="4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  <c r="AA159" s="152"/>
      <c r="AB159" s="152"/>
      <c r="AC159" s="152"/>
    </row>
    <row r="160" spans="1:29" ht="15" customHeight="1">
      <c r="A160" s="152"/>
      <c r="B160" s="152"/>
      <c r="C160" s="152"/>
      <c r="D160" s="152"/>
      <c r="E160" s="152"/>
      <c r="F160" s="152"/>
      <c r="G160" s="4"/>
      <c r="H160" s="4"/>
      <c r="I160" s="4"/>
      <c r="J160" s="4"/>
      <c r="K160" s="152"/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  <c r="AA160" s="152"/>
      <c r="AB160" s="152"/>
      <c r="AC160" s="152"/>
    </row>
    <row r="161" spans="1:29" ht="15" customHeight="1">
      <c r="A161" s="152"/>
      <c r="B161" s="152"/>
      <c r="C161" s="152"/>
      <c r="D161" s="152"/>
      <c r="E161" s="152"/>
      <c r="F161" s="152"/>
      <c r="G161" s="4"/>
      <c r="H161" s="4"/>
      <c r="I161" s="4"/>
      <c r="J161" s="4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  <c r="AA161" s="152"/>
      <c r="AB161" s="152"/>
      <c r="AC161" s="152"/>
    </row>
    <row r="162" spans="1:29" ht="15" customHeight="1">
      <c r="A162" s="152"/>
      <c r="B162" s="152"/>
      <c r="C162" s="152"/>
      <c r="D162" s="152"/>
      <c r="E162" s="152"/>
      <c r="F162" s="152"/>
      <c r="G162" s="4"/>
      <c r="H162" s="4"/>
      <c r="I162" s="4"/>
      <c r="J162" s="4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  <c r="AA162" s="152"/>
      <c r="AB162" s="152"/>
      <c r="AC162" s="152"/>
    </row>
    <row r="163" spans="1:29" ht="15" customHeight="1">
      <c r="A163" s="152"/>
      <c r="B163" s="152"/>
      <c r="C163" s="152"/>
      <c r="D163" s="152"/>
      <c r="E163" s="152"/>
      <c r="F163" s="152"/>
      <c r="G163" s="4"/>
      <c r="H163" s="4"/>
      <c r="I163" s="4"/>
      <c r="J163" s="4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  <c r="AA163" s="152"/>
      <c r="AB163" s="152"/>
      <c r="AC163" s="152"/>
    </row>
    <row r="164" spans="1:29" ht="15" customHeight="1">
      <c r="A164" s="152"/>
      <c r="B164" s="152"/>
      <c r="C164" s="152"/>
      <c r="D164" s="152"/>
      <c r="E164" s="152"/>
      <c r="F164" s="152"/>
      <c r="G164" s="4"/>
      <c r="H164" s="4"/>
      <c r="I164" s="4"/>
      <c r="J164" s="4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  <c r="AA164" s="152"/>
      <c r="AB164" s="152"/>
      <c r="AC164" s="152"/>
    </row>
    <row r="165" spans="1:29" ht="15" customHeight="1">
      <c r="A165" s="152"/>
      <c r="B165" s="152"/>
      <c r="C165" s="152"/>
      <c r="D165" s="152"/>
      <c r="E165" s="152"/>
      <c r="F165" s="152"/>
      <c r="G165" s="4"/>
      <c r="H165" s="4"/>
      <c r="I165" s="4"/>
      <c r="J165" s="4"/>
      <c r="K165" s="152"/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  <c r="AA165" s="152"/>
      <c r="AB165" s="152"/>
      <c r="AC165" s="152"/>
    </row>
    <row r="166" spans="1:29" ht="15" customHeight="1">
      <c r="A166" s="152"/>
      <c r="B166" s="152"/>
      <c r="C166" s="152"/>
      <c r="D166" s="152"/>
      <c r="E166" s="152"/>
      <c r="F166" s="152"/>
      <c r="G166" s="4"/>
      <c r="H166" s="4"/>
      <c r="I166" s="4"/>
      <c r="J166" s="4"/>
      <c r="K166" s="152"/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  <c r="AA166" s="152"/>
      <c r="AB166" s="152"/>
      <c r="AC166" s="152"/>
    </row>
    <row r="167" spans="1:29" ht="15" customHeight="1">
      <c r="A167" s="152"/>
      <c r="B167" s="152"/>
      <c r="C167" s="152"/>
      <c r="D167" s="152"/>
      <c r="E167" s="152"/>
      <c r="F167" s="152"/>
      <c r="G167" s="4"/>
      <c r="H167" s="4"/>
      <c r="I167" s="4"/>
      <c r="J167" s="4"/>
      <c r="K167" s="152"/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2"/>
      <c r="W167" s="152"/>
      <c r="X167" s="152"/>
      <c r="Y167" s="152"/>
      <c r="Z167" s="152"/>
      <c r="AA167" s="152"/>
      <c r="AB167" s="152"/>
      <c r="AC167" s="152"/>
    </row>
    <row r="168" spans="1:29" ht="15" customHeight="1">
      <c r="A168" s="152"/>
      <c r="B168" s="152"/>
      <c r="C168" s="152"/>
      <c r="D168" s="152"/>
      <c r="E168" s="152"/>
      <c r="F168" s="152"/>
      <c r="G168" s="4"/>
      <c r="H168" s="4"/>
      <c r="I168" s="4"/>
      <c r="J168" s="4"/>
      <c r="K168" s="152"/>
      <c r="L168" s="152"/>
      <c r="M168" s="152"/>
      <c r="N168" s="152"/>
      <c r="O168" s="152"/>
      <c r="P168" s="152"/>
      <c r="Q168" s="152"/>
      <c r="R168" s="152"/>
      <c r="S168" s="152"/>
      <c r="T168" s="152"/>
      <c r="U168" s="152"/>
      <c r="V168" s="152"/>
      <c r="W168" s="152"/>
      <c r="X168" s="152"/>
      <c r="Y168" s="152"/>
      <c r="Z168" s="152"/>
      <c r="AA168" s="152"/>
      <c r="AB168" s="152"/>
      <c r="AC168" s="152"/>
    </row>
    <row r="169" spans="1:29" ht="15" customHeight="1">
      <c r="A169" s="152"/>
      <c r="B169" s="152"/>
      <c r="C169" s="152"/>
      <c r="D169" s="152"/>
      <c r="E169" s="152"/>
      <c r="F169" s="152"/>
      <c r="G169" s="4"/>
      <c r="H169" s="4"/>
      <c r="I169" s="4"/>
      <c r="J169" s="4"/>
      <c r="K169" s="152"/>
      <c r="L169" s="152"/>
      <c r="M169" s="152"/>
      <c r="N169" s="152"/>
      <c r="O169" s="152"/>
      <c r="P169" s="152"/>
      <c r="Q169" s="152"/>
      <c r="R169" s="152"/>
      <c r="S169" s="152"/>
      <c r="T169" s="152"/>
      <c r="U169" s="152"/>
      <c r="V169" s="152"/>
      <c r="W169" s="152"/>
      <c r="X169" s="152"/>
      <c r="Y169" s="152"/>
      <c r="Z169" s="152"/>
      <c r="AA169" s="152"/>
      <c r="AB169" s="152"/>
      <c r="AC169" s="152"/>
    </row>
    <row r="170" spans="1:29" ht="15" customHeight="1">
      <c r="A170" s="152"/>
      <c r="B170" s="152"/>
      <c r="C170" s="152"/>
      <c r="D170" s="152"/>
      <c r="E170" s="152"/>
      <c r="F170" s="152"/>
      <c r="G170" s="4"/>
      <c r="H170" s="4"/>
      <c r="I170" s="4"/>
      <c r="J170" s="4"/>
      <c r="K170" s="152"/>
      <c r="L170" s="152"/>
      <c r="M170" s="152"/>
      <c r="N170" s="152"/>
      <c r="O170" s="152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  <c r="AA170" s="152"/>
      <c r="AB170" s="152"/>
      <c r="AC170" s="152"/>
    </row>
    <row r="171" spans="1:29" ht="15" customHeight="1">
      <c r="A171" s="152"/>
      <c r="B171" s="152"/>
      <c r="C171" s="152"/>
      <c r="D171" s="152"/>
      <c r="E171" s="152"/>
      <c r="F171" s="152"/>
      <c r="G171" s="4"/>
      <c r="H171" s="4"/>
      <c r="I171" s="4"/>
      <c r="J171" s="4"/>
      <c r="K171" s="152"/>
      <c r="L171" s="152"/>
      <c r="M171" s="152"/>
      <c r="N171" s="152"/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  <c r="AA171" s="152"/>
      <c r="AB171" s="152"/>
      <c r="AC171" s="152"/>
    </row>
    <row r="172" spans="1:29" ht="15" customHeight="1">
      <c r="A172" s="152"/>
      <c r="B172" s="152"/>
      <c r="C172" s="152"/>
      <c r="D172" s="152"/>
      <c r="E172" s="152"/>
      <c r="F172" s="152"/>
      <c r="G172" s="4"/>
      <c r="H172" s="4"/>
      <c r="I172" s="4"/>
      <c r="J172" s="4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  <c r="AA172" s="152"/>
      <c r="AB172" s="152"/>
      <c r="AC172" s="152"/>
    </row>
    <row r="173" spans="1:29" ht="15" customHeight="1">
      <c r="A173" s="152"/>
      <c r="B173" s="152"/>
      <c r="C173" s="152"/>
      <c r="D173" s="152"/>
      <c r="E173" s="152"/>
      <c r="F173" s="152"/>
      <c r="G173" s="4"/>
      <c r="H173" s="4"/>
      <c r="I173" s="4"/>
      <c r="J173" s="4"/>
      <c r="K173" s="152"/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  <c r="AA173" s="152"/>
      <c r="AB173" s="152"/>
      <c r="AC173" s="152"/>
    </row>
    <row r="174" spans="1:29" ht="15" customHeight="1">
      <c r="A174" s="152"/>
      <c r="B174" s="152"/>
      <c r="C174" s="152"/>
      <c r="D174" s="152"/>
      <c r="E174" s="152"/>
      <c r="F174" s="152"/>
      <c r="G174" s="4"/>
      <c r="H174" s="4"/>
      <c r="I174" s="4"/>
      <c r="J174" s="4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  <c r="AA174" s="152"/>
      <c r="AB174" s="152"/>
      <c r="AC174" s="152"/>
    </row>
    <row r="175" spans="1:29" ht="15" customHeight="1">
      <c r="A175" s="152"/>
      <c r="B175" s="152"/>
      <c r="C175" s="152"/>
      <c r="D175" s="152"/>
      <c r="E175" s="152"/>
      <c r="F175" s="152"/>
      <c r="G175" s="4"/>
      <c r="H175" s="4"/>
      <c r="I175" s="4"/>
      <c r="J175" s="4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  <c r="AA175" s="152"/>
      <c r="AB175" s="152"/>
      <c r="AC175" s="152"/>
    </row>
    <row r="176" spans="1:29" ht="15" customHeight="1">
      <c r="A176" s="152"/>
      <c r="B176" s="152"/>
      <c r="C176" s="152"/>
      <c r="D176" s="152"/>
      <c r="E176" s="152"/>
      <c r="F176" s="152"/>
      <c r="G176" s="4"/>
      <c r="H176" s="4"/>
      <c r="I176" s="4"/>
      <c r="J176" s="4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  <c r="AA176" s="152"/>
      <c r="AB176" s="152"/>
      <c r="AC176" s="152"/>
    </row>
    <row r="177" spans="1:29" ht="15" customHeight="1">
      <c r="A177" s="152"/>
      <c r="B177" s="152"/>
      <c r="C177" s="152"/>
      <c r="D177" s="152"/>
      <c r="E177" s="152"/>
      <c r="F177" s="152"/>
      <c r="G177" s="4"/>
      <c r="H177" s="4"/>
      <c r="I177" s="4"/>
      <c r="J177" s="4"/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  <c r="AA177" s="152"/>
      <c r="AB177" s="152"/>
      <c r="AC177" s="152"/>
    </row>
    <row r="178" spans="1:29" ht="15" customHeight="1">
      <c r="A178" s="152"/>
      <c r="B178" s="152"/>
      <c r="C178" s="152"/>
      <c r="D178" s="152"/>
      <c r="E178" s="152"/>
      <c r="F178" s="152"/>
      <c r="G178" s="4"/>
      <c r="H178" s="4"/>
      <c r="I178" s="4"/>
      <c r="J178" s="4"/>
      <c r="K178" s="152"/>
      <c r="L178" s="152"/>
      <c r="M178" s="152"/>
      <c r="N178" s="152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  <c r="AA178" s="152"/>
      <c r="AB178" s="152"/>
      <c r="AC178" s="152"/>
    </row>
    <row r="179" spans="1:29" ht="27" customHeight="1">
      <c r="A179" s="152"/>
      <c r="B179" s="152"/>
      <c r="C179" s="152"/>
      <c r="D179" s="152"/>
      <c r="E179" s="152"/>
      <c r="F179" s="152"/>
      <c r="G179" s="4"/>
      <c r="H179" s="4"/>
      <c r="I179" s="4"/>
      <c r="J179" s="4"/>
      <c r="K179" s="152"/>
      <c r="L179" s="152"/>
      <c r="M179" s="152"/>
      <c r="N179" s="152"/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  <c r="AA179" s="152"/>
      <c r="AB179" s="152"/>
      <c r="AC179" s="152"/>
    </row>
    <row r="180" spans="1:29" ht="27" customHeight="1">
      <c r="A180" s="152"/>
      <c r="B180" s="152"/>
      <c r="C180" s="152"/>
      <c r="D180" s="152"/>
      <c r="E180" s="152"/>
      <c r="F180" s="152"/>
      <c r="G180" s="4"/>
      <c r="H180" s="4"/>
      <c r="I180" s="4"/>
      <c r="J180" s="4"/>
      <c r="K180" s="152"/>
      <c r="L180" s="152"/>
      <c r="M180" s="152"/>
      <c r="N180" s="152"/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2"/>
      <c r="AA180" s="152"/>
      <c r="AB180" s="152"/>
      <c r="AC180" s="152"/>
    </row>
    <row r="181" spans="1:29" ht="27" customHeight="1">
      <c r="A181" s="152"/>
      <c r="B181" s="152"/>
      <c r="C181" s="152"/>
      <c r="D181" s="152"/>
      <c r="E181" s="152"/>
      <c r="F181" s="152"/>
      <c r="G181" s="4"/>
      <c r="H181" s="4"/>
      <c r="I181" s="4"/>
      <c r="J181" s="4"/>
      <c r="K181" s="152"/>
      <c r="L181" s="152"/>
      <c r="M181" s="152"/>
      <c r="N181" s="152"/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52"/>
      <c r="Z181" s="152"/>
      <c r="AA181" s="152"/>
      <c r="AB181" s="152"/>
      <c r="AC181" s="152"/>
    </row>
    <row r="182" spans="1:29" ht="27" customHeight="1">
      <c r="A182" s="152"/>
      <c r="B182" s="152"/>
      <c r="C182" s="152"/>
      <c r="D182" s="152"/>
      <c r="E182" s="152"/>
      <c r="F182" s="152"/>
      <c r="G182" s="4"/>
      <c r="H182" s="4"/>
      <c r="I182" s="4"/>
      <c r="J182" s="4"/>
      <c r="K182" s="152"/>
      <c r="L182" s="152"/>
      <c r="M182" s="152"/>
      <c r="N182" s="152"/>
      <c r="O182" s="152"/>
      <c r="P182" s="152"/>
      <c r="Q182" s="152"/>
      <c r="R182" s="152"/>
      <c r="S182" s="152"/>
      <c r="T182" s="152"/>
      <c r="U182" s="152"/>
      <c r="V182" s="152"/>
      <c r="W182" s="152"/>
      <c r="X182" s="152"/>
      <c r="Y182" s="152"/>
      <c r="Z182" s="152"/>
      <c r="AA182" s="152"/>
      <c r="AB182" s="152"/>
      <c r="AC182" s="152"/>
    </row>
    <row r="183" spans="1:29" ht="27" customHeight="1">
      <c r="A183" s="152"/>
      <c r="B183" s="152"/>
      <c r="C183" s="152"/>
      <c r="D183" s="152"/>
      <c r="E183" s="152"/>
      <c r="F183" s="152"/>
      <c r="G183" s="4"/>
      <c r="H183" s="4"/>
      <c r="I183" s="4"/>
      <c r="J183" s="4"/>
      <c r="K183" s="152"/>
      <c r="L183" s="152"/>
      <c r="M183" s="152"/>
      <c r="N183" s="152"/>
      <c r="O183" s="152"/>
      <c r="P183" s="152"/>
      <c r="Q183" s="152"/>
      <c r="R183" s="152"/>
      <c r="S183" s="152"/>
      <c r="T183" s="152"/>
      <c r="U183" s="152"/>
      <c r="V183" s="152"/>
      <c r="W183" s="152"/>
      <c r="X183" s="152"/>
      <c r="Y183" s="152"/>
      <c r="Z183" s="152"/>
      <c r="AA183" s="152"/>
      <c r="AB183" s="152"/>
      <c r="AC183" s="152"/>
    </row>
    <row r="184" spans="1:29" ht="27" customHeight="1">
      <c r="A184" s="152"/>
      <c r="B184" s="152"/>
      <c r="C184" s="152"/>
      <c r="D184" s="152"/>
      <c r="E184" s="152"/>
      <c r="F184" s="152"/>
      <c r="G184" s="4"/>
      <c r="H184" s="4"/>
      <c r="I184" s="4"/>
      <c r="J184" s="4"/>
      <c r="K184" s="152"/>
      <c r="L184" s="152"/>
      <c r="M184" s="152"/>
      <c r="N184" s="152"/>
      <c r="O184" s="152"/>
      <c r="P184" s="152"/>
      <c r="Q184" s="152"/>
      <c r="R184" s="152"/>
      <c r="S184" s="152"/>
      <c r="T184" s="152"/>
      <c r="U184" s="152"/>
      <c r="V184" s="152"/>
      <c r="W184" s="152"/>
      <c r="X184" s="152"/>
      <c r="Y184" s="152"/>
      <c r="Z184" s="152"/>
      <c r="AA184" s="152"/>
      <c r="AB184" s="152"/>
      <c r="AC184" s="152"/>
    </row>
    <row r="185" spans="1:29" ht="27" customHeight="1">
      <c r="A185" s="152"/>
      <c r="B185" s="152"/>
      <c r="C185" s="152"/>
      <c r="D185" s="152"/>
      <c r="E185" s="152"/>
      <c r="F185" s="152"/>
      <c r="G185" s="4"/>
      <c r="H185" s="4"/>
      <c r="I185" s="4"/>
      <c r="J185" s="4"/>
      <c r="K185" s="152"/>
      <c r="L185" s="152"/>
      <c r="M185" s="152"/>
      <c r="N185" s="152"/>
      <c r="O185" s="152"/>
      <c r="P185" s="152"/>
      <c r="Q185" s="152"/>
      <c r="R185" s="152"/>
      <c r="S185" s="152"/>
      <c r="T185" s="152"/>
      <c r="U185" s="152"/>
      <c r="V185" s="152"/>
      <c r="W185" s="152"/>
      <c r="X185" s="152"/>
      <c r="Y185" s="152"/>
      <c r="Z185" s="152"/>
      <c r="AA185" s="152"/>
      <c r="AB185" s="152"/>
      <c r="AC185" s="152"/>
    </row>
    <row r="186" spans="1:29" ht="40.5" customHeight="1">
      <c r="A186" s="152"/>
      <c r="B186" s="152"/>
      <c r="C186" s="152"/>
      <c r="D186" s="152"/>
      <c r="E186" s="152"/>
      <c r="F186" s="152"/>
      <c r="G186" s="4"/>
      <c r="H186" s="4"/>
      <c r="I186" s="4"/>
      <c r="J186" s="4"/>
      <c r="K186" s="152"/>
      <c r="L186" s="152"/>
      <c r="M186" s="152"/>
      <c r="N186" s="152"/>
      <c r="O186" s="152"/>
      <c r="P186" s="152"/>
      <c r="Q186" s="152"/>
      <c r="R186" s="152"/>
      <c r="S186" s="152"/>
      <c r="T186" s="152"/>
      <c r="U186" s="152"/>
      <c r="V186" s="152"/>
      <c r="W186" s="152"/>
      <c r="X186" s="152"/>
      <c r="Y186" s="152"/>
      <c r="Z186" s="152"/>
      <c r="AA186" s="152"/>
      <c r="AB186" s="152"/>
      <c r="AC186" s="152"/>
    </row>
    <row r="187" spans="1:29" ht="27" customHeight="1">
      <c r="A187" s="152"/>
      <c r="B187" s="152"/>
      <c r="C187" s="152"/>
      <c r="D187" s="152"/>
      <c r="E187" s="152"/>
      <c r="F187" s="152"/>
      <c r="G187" s="4"/>
      <c r="H187" s="4"/>
      <c r="I187" s="4"/>
      <c r="J187" s="4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52"/>
      <c r="W187" s="152"/>
      <c r="X187" s="152"/>
      <c r="Y187" s="152"/>
      <c r="Z187" s="152"/>
      <c r="AA187" s="152"/>
      <c r="AB187" s="152"/>
      <c r="AC187" s="152"/>
    </row>
    <row r="188" spans="1:29" ht="40.5" customHeight="1">
      <c r="A188" s="152"/>
      <c r="B188" s="152"/>
      <c r="C188" s="152"/>
      <c r="D188" s="152"/>
      <c r="E188" s="152"/>
      <c r="F188" s="152"/>
      <c r="G188" s="4"/>
      <c r="H188" s="4"/>
      <c r="I188" s="4"/>
      <c r="J188" s="4"/>
      <c r="K188" s="152"/>
      <c r="L188" s="152"/>
      <c r="M188" s="152"/>
      <c r="N188" s="152"/>
      <c r="O188" s="152"/>
      <c r="P188" s="152"/>
      <c r="Q188" s="152"/>
      <c r="R188" s="152"/>
      <c r="S188" s="152"/>
      <c r="T188" s="152"/>
      <c r="U188" s="152"/>
      <c r="V188" s="152"/>
      <c r="W188" s="152"/>
      <c r="X188" s="152"/>
      <c r="Y188" s="152"/>
      <c r="Z188" s="152"/>
      <c r="AA188" s="152"/>
      <c r="AB188" s="152"/>
      <c r="AC188" s="152"/>
    </row>
    <row r="189" spans="1:29" ht="40.5" customHeight="1">
      <c r="A189" s="152"/>
      <c r="B189" s="152"/>
      <c r="C189" s="152"/>
      <c r="D189" s="152"/>
      <c r="E189" s="152"/>
      <c r="F189" s="152"/>
      <c r="G189" s="4"/>
      <c r="H189" s="4"/>
      <c r="I189" s="4"/>
      <c r="J189" s="4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2"/>
      <c r="W189" s="152"/>
      <c r="X189" s="152"/>
      <c r="Y189" s="152"/>
      <c r="Z189" s="152"/>
      <c r="AA189" s="152"/>
      <c r="AB189" s="152"/>
      <c r="AC189" s="152"/>
    </row>
    <row r="190" spans="1:29" ht="15" customHeight="1">
      <c r="A190" s="152"/>
      <c r="B190" s="152"/>
      <c r="C190" s="152"/>
      <c r="D190" s="152"/>
      <c r="E190" s="152"/>
      <c r="F190" s="152"/>
      <c r="G190" s="4"/>
      <c r="H190" s="4"/>
      <c r="I190" s="4"/>
      <c r="J190" s="4"/>
      <c r="K190" s="152"/>
      <c r="L190" s="152"/>
      <c r="M190" s="152"/>
      <c r="N190" s="152"/>
      <c r="O190" s="152"/>
      <c r="P190" s="152"/>
      <c r="Q190" s="152"/>
      <c r="R190" s="152"/>
      <c r="S190" s="152"/>
      <c r="T190" s="152"/>
      <c r="U190" s="152"/>
      <c r="V190" s="152"/>
      <c r="W190" s="152"/>
      <c r="X190" s="152"/>
      <c r="Y190" s="152"/>
      <c r="Z190" s="152"/>
      <c r="AA190" s="152"/>
      <c r="AB190" s="152"/>
      <c r="AC190" s="152"/>
    </row>
    <row r="191" spans="1:29" ht="27" customHeight="1">
      <c r="A191" s="152"/>
      <c r="B191" s="152"/>
      <c r="C191" s="152"/>
      <c r="D191" s="152"/>
      <c r="E191" s="152"/>
      <c r="F191" s="152"/>
      <c r="G191" s="4"/>
      <c r="H191" s="4"/>
      <c r="I191" s="4"/>
      <c r="J191" s="4"/>
      <c r="K191" s="152"/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2"/>
      <c r="W191" s="152"/>
      <c r="X191" s="152"/>
      <c r="Y191" s="152"/>
      <c r="Z191" s="152"/>
      <c r="AA191" s="152"/>
      <c r="AB191" s="152"/>
      <c r="AC191" s="152"/>
    </row>
    <row r="192" spans="1:29" ht="15" customHeight="1">
      <c r="A192" s="152"/>
      <c r="B192" s="152"/>
      <c r="C192" s="152"/>
      <c r="D192" s="152"/>
      <c r="E192" s="152"/>
      <c r="F192" s="152"/>
      <c r="G192" s="4"/>
      <c r="H192" s="4"/>
      <c r="I192" s="4"/>
      <c r="J192" s="4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2"/>
      <c r="W192" s="152"/>
      <c r="X192" s="152"/>
      <c r="Y192" s="152"/>
      <c r="Z192" s="152"/>
      <c r="AA192" s="152"/>
      <c r="AB192" s="152"/>
      <c r="AC192" s="152"/>
    </row>
    <row r="193" spans="1:29" ht="15" customHeight="1">
      <c r="A193" s="152"/>
      <c r="B193" s="152"/>
      <c r="C193" s="152"/>
      <c r="D193" s="152"/>
      <c r="E193" s="152"/>
      <c r="F193" s="152"/>
      <c r="G193" s="4"/>
      <c r="H193" s="4"/>
      <c r="I193" s="4"/>
      <c r="J193" s="4"/>
      <c r="K193" s="152"/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2"/>
      <c r="W193" s="152"/>
      <c r="X193" s="152"/>
      <c r="Y193" s="152"/>
      <c r="Z193" s="152"/>
      <c r="AA193" s="152"/>
      <c r="AB193" s="152"/>
      <c r="AC193" s="152"/>
    </row>
    <row r="194" spans="1:29" ht="15" customHeight="1">
      <c r="A194" s="152"/>
      <c r="B194" s="152"/>
      <c r="C194" s="152"/>
      <c r="D194" s="152"/>
      <c r="E194" s="152"/>
      <c r="F194" s="152"/>
      <c r="G194" s="4"/>
      <c r="H194" s="4"/>
      <c r="I194" s="4"/>
      <c r="J194" s="4"/>
      <c r="K194" s="152"/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2"/>
      <c r="W194" s="152"/>
      <c r="X194" s="152"/>
      <c r="Y194" s="152"/>
      <c r="Z194" s="152"/>
      <c r="AA194" s="152"/>
      <c r="AB194" s="152"/>
      <c r="AC194" s="152"/>
    </row>
    <row r="195" spans="1:29" ht="15" customHeight="1">
      <c r="A195" s="152"/>
      <c r="B195" s="152"/>
      <c r="C195" s="152"/>
      <c r="D195" s="152"/>
      <c r="E195" s="152"/>
      <c r="F195" s="152"/>
      <c r="G195" s="4"/>
      <c r="H195" s="4"/>
      <c r="I195" s="4"/>
      <c r="J195" s="4"/>
      <c r="K195" s="152"/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2"/>
      <c r="W195" s="152"/>
      <c r="X195" s="152"/>
      <c r="Y195" s="152"/>
      <c r="Z195" s="152"/>
      <c r="AA195" s="152"/>
      <c r="AB195" s="152"/>
      <c r="AC195" s="152"/>
    </row>
    <row r="196" spans="1:29" ht="15" customHeight="1">
      <c r="A196" s="152"/>
      <c r="B196" s="152"/>
      <c r="C196" s="152"/>
      <c r="D196" s="152"/>
      <c r="E196" s="152"/>
      <c r="F196" s="152"/>
      <c r="G196" s="4"/>
      <c r="H196" s="4"/>
      <c r="I196" s="4"/>
      <c r="J196" s="4"/>
      <c r="K196" s="152"/>
      <c r="L196" s="152"/>
      <c r="M196" s="152"/>
      <c r="N196" s="152"/>
      <c r="O196" s="152"/>
      <c r="P196" s="152"/>
      <c r="Q196" s="152"/>
      <c r="R196" s="152"/>
      <c r="S196" s="152"/>
      <c r="T196" s="152"/>
      <c r="U196" s="152"/>
      <c r="V196" s="152"/>
      <c r="W196" s="152"/>
      <c r="X196" s="152"/>
      <c r="Y196" s="152"/>
      <c r="Z196" s="152"/>
      <c r="AA196" s="152"/>
      <c r="AB196" s="152"/>
      <c r="AC196" s="152"/>
    </row>
    <row r="197" spans="1:29" ht="15" customHeight="1">
      <c r="A197" s="152"/>
      <c r="B197" s="152"/>
      <c r="C197" s="152"/>
      <c r="D197" s="152"/>
      <c r="E197" s="152"/>
      <c r="F197" s="152"/>
      <c r="G197" s="4"/>
      <c r="H197" s="4"/>
      <c r="I197" s="4"/>
      <c r="J197" s="4"/>
      <c r="K197" s="152"/>
      <c r="L197" s="152"/>
      <c r="M197" s="152"/>
      <c r="N197" s="152"/>
      <c r="O197" s="152"/>
      <c r="P197" s="152"/>
      <c r="Q197" s="152"/>
      <c r="R197" s="152"/>
      <c r="S197" s="152"/>
      <c r="T197" s="152"/>
      <c r="U197" s="152"/>
      <c r="V197" s="152"/>
      <c r="W197" s="152"/>
      <c r="X197" s="152"/>
      <c r="Y197" s="152"/>
      <c r="Z197" s="152"/>
      <c r="AA197" s="152"/>
      <c r="AB197" s="152"/>
      <c r="AC197" s="152"/>
    </row>
    <row r="198" spans="1:29" ht="27" customHeight="1">
      <c r="A198" s="152"/>
      <c r="B198" s="152"/>
      <c r="C198" s="152"/>
      <c r="D198" s="152"/>
      <c r="E198" s="152"/>
      <c r="F198" s="152"/>
      <c r="G198" s="4"/>
      <c r="H198" s="4"/>
      <c r="I198" s="4"/>
      <c r="J198" s="4"/>
      <c r="K198" s="152"/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2"/>
      <c r="W198" s="152"/>
      <c r="X198" s="152"/>
      <c r="Y198" s="152"/>
      <c r="Z198" s="152"/>
      <c r="AA198" s="152"/>
      <c r="AB198" s="152"/>
      <c r="AC198" s="152"/>
    </row>
    <row r="199" spans="1:29" ht="15" customHeight="1">
      <c r="A199" s="152"/>
      <c r="B199" s="152"/>
      <c r="C199" s="152"/>
      <c r="D199" s="152"/>
      <c r="E199" s="152"/>
      <c r="F199" s="152"/>
      <c r="G199" s="4"/>
      <c r="H199" s="4"/>
      <c r="I199" s="4"/>
      <c r="J199" s="4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2"/>
      <c r="W199" s="152"/>
      <c r="X199" s="152"/>
      <c r="Y199" s="152"/>
      <c r="Z199" s="152"/>
      <c r="AA199" s="152"/>
      <c r="AB199" s="152"/>
      <c r="AC199" s="152"/>
    </row>
    <row r="200" spans="1:29" ht="15" customHeight="1">
      <c r="A200" s="152"/>
      <c r="B200" s="152"/>
      <c r="C200" s="152"/>
      <c r="D200" s="152"/>
      <c r="E200" s="152"/>
      <c r="F200" s="152"/>
      <c r="G200" s="4"/>
      <c r="H200" s="4"/>
      <c r="I200" s="4"/>
      <c r="J200" s="4"/>
      <c r="K200" s="152"/>
      <c r="L200" s="152"/>
      <c r="M200" s="152"/>
      <c r="N200" s="152"/>
      <c r="O200" s="152"/>
      <c r="P200" s="152"/>
      <c r="Q200" s="152"/>
      <c r="R200" s="152"/>
      <c r="S200" s="152"/>
      <c r="T200" s="152"/>
      <c r="U200" s="152"/>
      <c r="V200" s="152"/>
      <c r="W200" s="152"/>
      <c r="X200" s="152"/>
      <c r="Y200" s="152"/>
      <c r="Z200" s="152"/>
      <c r="AA200" s="152"/>
      <c r="AB200" s="152"/>
      <c r="AC200" s="152"/>
    </row>
    <row r="201" spans="1:29" ht="15" customHeight="1">
      <c r="A201" s="152"/>
      <c r="B201" s="152"/>
      <c r="C201" s="152"/>
      <c r="D201" s="152"/>
      <c r="E201" s="152"/>
      <c r="F201" s="152"/>
      <c r="G201" s="4"/>
      <c r="H201" s="4"/>
      <c r="I201" s="4"/>
      <c r="J201" s="4"/>
      <c r="K201" s="152"/>
      <c r="L201" s="152"/>
      <c r="M201" s="152"/>
      <c r="N201" s="152"/>
      <c r="O201" s="152"/>
      <c r="P201" s="152"/>
      <c r="Q201" s="152"/>
      <c r="R201" s="152"/>
      <c r="S201" s="152"/>
      <c r="T201" s="152"/>
      <c r="U201" s="152"/>
      <c r="V201" s="152"/>
      <c r="W201" s="152"/>
      <c r="X201" s="152"/>
      <c r="Y201" s="152"/>
      <c r="Z201" s="152"/>
      <c r="AA201" s="152"/>
      <c r="AB201" s="152"/>
      <c r="AC201" s="152"/>
    </row>
    <row r="202" spans="1:29" ht="15" customHeight="1">
      <c r="A202" s="152"/>
      <c r="B202" s="152"/>
      <c r="C202" s="152"/>
      <c r="D202" s="152"/>
      <c r="E202" s="152"/>
      <c r="F202" s="152"/>
      <c r="G202" s="4"/>
      <c r="H202" s="4"/>
      <c r="I202" s="4"/>
      <c r="J202" s="4"/>
      <c r="K202" s="152"/>
      <c r="L202" s="152"/>
      <c r="M202" s="152"/>
      <c r="N202" s="152"/>
      <c r="O202" s="152"/>
      <c r="P202" s="152"/>
      <c r="Q202" s="152"/>
      <c r="R202" s="152"/>
      <c r="S202" s="152"/>
      <c r="T202" s="152"/>
      <c r="U202" s="152"/>
      <c r="V202" s="152"/>
      <c r="W202" s="152"/>
      <c r="X202" s="152"/>
      <c r="Y202" s="152"/>
      <c r="Z202" s="152"/>
      <c r="AA202" s="152"/>
      <c r="AB202" s="152"/>
      <c r="AC202" s="152"/>
    </row>
    <row r="203" spans="1:29" ht="15" customHeight="1">
      <c r="A203" s="152"/>
      <c r="B203" s="152"/>
      <c r="C203" s="152"/>
      <c r="D203" s="152"/>
      <c r="E203" s="152"/>
      <c r="F203" s="152"/>
      <c r="G203" s="4"/>
      <c r="H203" s="4"/>
      <c r="I203" s="4"/>
      <c r="J203" s="4"/>
      <c r="K203" s="152"/>
      <c r="L203" s="152"/>
      <c r="M203" s="152"/>
      <c r="N203" s="152"/>
      <c r="O203" s="152"/>
      <c r="P203" s="152"/>
      <c r="Q203" s="152"/>
      <c r="R203" s="152"/>
      <c r="S203" s="152"/>
      <c r="T203" s="152"/>
      <c r="U203" s="152"/>
      <c r="V203" s="152"/>
      <c r="W203" s="152"/>
      <c r="X203" s="152"/>
      <c r="Y203" s="152"/>
      <c r="Z203" s="152"/>
      <c r="AA203" s="152"/>
      <c r="AB203" s="152"/>
      <c r="AC203" s="152"/>
    </row>
    <row r="204" spans="1:29" ht="15" customHeight="1">
      <c r="A204" s="152"/>
      <c r="B204" s="152"/>
      <c r="C204" s="152"/>
      <c r="D204" s="152"/>
      <c r="E204" s="152"/>
      <c r="F204" s="152"/>
      <c r="G204" s="4"/>
      <c r="H204" s="4"/>
      <c r="I204" s="4"/>
      <c r="J204" s="4"/>
      <c r="K204" s="152"/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2"/>
      <c r="W204" s="152"/>
      <c r="X204" s="152"/>
      <c r="Y204" s="152"/>
      <c r="Z204" s="152"/>
      <c r="AA204" s="152"/>
      <c r="AB204" s="152"/>
      <c r="AC204" s="152"/>
    </row>
    <row r="205" spans="1:29" ht="15" customHeight="1">
      <c r="A205" s="152"/>
      <c r="B205" s="152"/>
      <c r="C205" s="152"/>
      <c r="D205" s="152"/>
      <c r="E205" s="152"/>
      <c r="F205" s="152"/>
      <c r="G205" s="4"/>
      <c r="H205" s="4"/>
      <c r="I205" s="4"/>
      <c r="J205" s="4"/>
      <c r="K205" s="152"/>
      <c r="L205" s="152"/>
      <c r="M205" s="152"/>
      <c r="N205" s="152"/>
      <c r="O205" s="152"/>
      <c r="P205" s="152"/>
      <c r="Q205" s="152"/>
      <c r="R205" s="152"/>
      <c r="S205" s="152"/>
      <c r="T205" s="152"/>
      <c r="U205" s="152"/>
      <c r="V205" s="152"/>
      <c r="W205" s="152"/>
      <c r="X205" s="152"/>
      <c r="Y205" s="152"/>
      <c r="Z205" s="152"/>
      <c r="AA205" s="152"/>
      <c r="AB205" s="152"/>
      <c r="AC205" s="152"/>
    </row>
    <row r="206" spans="1:29" ht="15" customHeight="1">
      <c r="A206" s="152"/>
      <c r="B206" s="152"/>
      <c r="C206" s="152"/>
      <c r="D206" s="152"/>
      <c r="E206" s="152"/>
      <c r="F206" s="152"/>
      <c r="G206" s="4"/>
      <c r="H206" s="4"/>
      <c r="I206" s="4"/>
      <c r="J206" s="4"/>
      <c r="K206" s="152"/>
      <c r="L206" s="152"/>
      <c r="M206" s="152"/>
      <c r="N206" s="152"/>
      <c r="O206" s="152"/>
      <c r="P206" s="152"/>
      <c r="Q206" s="152"/>
      <c r="R206" s="152"/>
      <c r="S206" s="152"/>
      <c r="T206" s="152"/>
      <c r="U206" s="152"/>
      <c r="V206" s="152"/>
      <c r="W206" s="152"/>
      <c r="X206" s="152"/>
      <c r="Y206" s="152"/>
      <c r="Z206" s="152"/>
      <c r="AA206" s="152"/>
      <c r="AB206" s="152"/>
      <c r="AC206" s="152"/>
    </row>
    <row r="207" spans="1:29" ht="27" customHeight="1">
      <c r="A207" s="152"/>
      <c r="B207" s="152"/>
      <c r="C207" s="152"/>
      <c r="D207" s="152"/>
      <c r="E207" s="152"/>
      <c r="F207" s="152"/>
      <c r="G207" s="4"/>
      <c r="H207" s="4"/>
      <c r="I207" s="4"/>
      <c r="J207" s="4"/>
      <c r="K207" s="152"/>
      <c r="L207" s="152"/>
      <c r="M207" s="152"/>
      <c r="N207" s="152"/>
      <c r="O207" s="152"/>
      <c r="P207" s="152"/>
      <c r="Q207" s="152"/>
      <c r="R207" s="152"/>
      <c r="S207" s="152"/>
      <c r="T207" s="152"/>
      <c r="U207" s="152"/>
      <c r="V207" s="152"/>
      <c r="W207" s="152"/>
      <c r="X207" s="152"/>
      <c r="Y207" s="152"/>
      <c r="Z207" s="152"/>
      <c r="AA207" s="152"/>
      <c r="AB207" s="152"/>
      <c r="AC207" s="152"/>
    </row>
    <row r="208" spans="1:29" ht="15" customHeight="1">
      <c r="A208" s="152"/>
      <c r="B208" s="152"/>
      <c r="C208" s="152"/>
      <c r="D208" s="152"/>
      <c r="E208" s="152"/>
      <c r="F208" s="152"/>
      <c r="G208" s="4"/>
      <c r="H208" s="4"/>
      <c r="I208" s="4"/>
      <c r="J208" s="4"/>
      <c r="K208" s="152"/>
      <c r="L208" s="152"/>
      <c r="M208" s="152"/>
      <c r="N208" s="152"/>
      <c r="O208" s="152"/>
      <c r="P208" s="152"/>
      <c r="Q208" s="152"/>
      <c r="R208" s="152"/>
      <c r="S208" s="152"/>
      <c r="T208" s="152"/>
      <c r="U208" s="152"/>
      <c r="V208" s="152"/>
      <c r="W208" s="152"/>
      <c r="X208" s="152"/>
      <c r="Y208" s="152"/>
      <c r="Z208" s="152"/>
      <c r="AA208" s="152"/>
      <c r="AB208" s="152"/>
      <c r="AC208" s="152"/>
    </row>
    <row r="209" spans="1:29" ht="15" customHeight="1">
      <c r="A209" s="152"/>
      <c r="B209" s="152"/>
      <c r="C209" s="152"/>
      <c r="D209" s="152"/>
      <c r="E209" s="152"/>
      <c r="F209" s="152"/>
      <c r="G209" s="4"/>
      <c r="H209" s="4"/>
      <c r="I209" s="4"/>
      <c r="J209" s="4"/>
      <c r="K209" s="152"/>
      <c r="L209" s="152"/>
      <c r="M209" s="152"/>
      <c r="N209" s="152"/>
      <c r="O209" s="152"/>
      <c r="P209" s="152"/>
      <c r="Q209" s="152"/>
      <c r="R209" s="152"/>
      <c r="S209" s="152"/>
      <c r="T209" s="152"/>
      <c r="U209" s="152"/>
      <c r="V209" s="152"/>
      <c r="W209" s="152"/>
      <c r="X209" s="152"/>
      <c r="Y209" s="152"/>
      <c r="Z209" s="152"/>
      <c r="AA209" s="152"/>
      <c r="AB209" s="152"/>
      <c r="AC209" s="152"/>
    </row>
    <row r="210" spans="1:29" ht="27" customHeight="1">
      <c r="A210" s="152"/>
      <c r="B210" s="152"/>
      <c r="C210" s="152"/>
      <c r="D210" s="152"/>
      <c r="E210" s="152"/>
      <c r="F210" s="152"/>
      <c r="G210" s="4"/>
      <c r="H210" s="4"/>
      <c r="I210" s="4"/>
      <c r="J210" s="4"/>
      <c r="K210" s="152"/>
      <c r="L210" s="152"/>
      <c r="M210" s="152"/>
      <c r="N210" s="152"/>
      <c r="O210" s="152"/>
      <c r="P210" s="152"/>
      <c r="Q210" s="152"/>
      <c r="R210" s="152"/>
      <c r="S210" s="152"/>
      <c r="T210" s="152"/>
      <c r="U210" s="152"/>
      <c r="V210" s="152"/>
      <c r="W210" s="152"/>
      <c r="X210" s="152"/>
      <c r="Y210" s="152"/>
      <c r="Z210" s="152"/>
      <c r="AA210" s="152"/>
      <c r="AB210" s="152"/>
      <c r="AC210" s="152"/>
    </row>
    <row r="211" spans="1:29" ht="27" customHeight="1">
      <c r="A211" s="152"/>
      <c r="B211" s="152"/>
      <c r="C211" s="152"/>
      <c r="D211" s="152"/>
      <c r="E211" s="152"/>
      <c r="F211" s="152"/>
      <c r="G211" s="4"/>
      <c r="H211" s="4"/>
      <c r="I211" s="4"/>
      <c r="J211" s="4"/>
      <c r="K211" s="152"/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2"/>
      <c r="Z211" s="152"/>
      <c r="AA211" s="152"/>
      <c r="AB211" s="152"/>
      <c r="AC211" s="152"/>
    </row>
    <row r="212" spans="1:29" ht="27" customHeight="1">
      <c r="A212" s="152"/>
      <c r="B212" s="152"/>
      <c r="C212" s="152"/>
      <c r="D212" s="152"/>
      <c r="E212" s="152"/>
      <c r="F212" s="152"/>
      <c r="G212" s="4"/>
      <c r="H212" s="4"/>
      <c r="I212" s="4"/>
      <c r="J212" s="4"/>
      <c r="K212" s="152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  <c r="AA212" s="152"/>
      <c r="AB212" s="152"/>
      <c r="AC212" s="152"/>
    </row>
    <row r="213" spans="1:29" ht="27" customHeight="1">
      <c r="A213" s="152"/>
      <c r="B213" s="152"/>
      <c r="C213" s="152"/>
      <c r="D213" s="152"/>
      <c r="E213" s="152"/>
      <c r="F213" s="152"/>
      <c r="G213" s="4"/>
      <c r="H213" s="4"/>
      <c r="I213" s="4"/>
      <c r="J213" s="4"/>
      <c r="K213" s="152"/>
      <c r="L213" s="152"/>
      <c r="M213" s="152"/>
      <c r="N213" s="152"/>
      <c r="O213" s="152"/>
      <c r="P213" s="152"/>
      <c r="Q213" s="152"/>
      <c r="R213" s="152"/>
      <c r="S213" s="152"/>
      <c r="T213" s="152"/>
      <c r="U213" s="152"/>
      <c r="V213" s="152"/>
      <c r="W213" s="152"/>
      <c r="X213" s="152"/>
      <c r="Y213" s="152"/>
      <c r="Z213" s="152"/>
      <c r="AA213" s="152"/>
      <c r="AB213" s="152"/>
      <c r="AC213" s="152"/>
    </row>
    <row r="214" spans="1:29" ht="15" customHeight="1">
      <c r="A214" s="152"/>
      <c r="B214" s="152"/>
      <c r="C214" s="152"/>
      <c r="D214" s="152"/>
      <c r="E214" s="152"/>
      <c r="F214" s="152"/>
      <c r="G214" s="4"/>
      <c r="H214" s="4"/>
      <c r="I214" s="4"/>
      <c r="J214" s="4"/>
      <c r="K214" s="152"/>
      <c r="L214" s="152"/>
      <c r="M214" s="152"/>
      <c r="N214" s="152"/>
      <c r="O214" s="152"/>
      <c r="P214" s="152"/>
      <c r="Q214" s="152"/>
      <c r="R214" s="152"/>
      <c r="S214" s="152"/>
      <c r="T214" s="152"/>
      <c r="U214" s="152"/>
      <c r="V214" s="152"/>
      <c r="W214" s="152"/>
      <c r="X214" s="152"/>
      <c r="Y214" s="152"/>
      <c r="Z214" s="152"/>
      <c r="AA214" s="152"/>
      <c r="AB214" s="152"/>
      <c r="AC214" s="152"/>
    </row>
    <row r="215" spans="1:29" ht="27" customHeight="1">
      <c r="A215" s="152"/>
      <c r="B215" s="152"/>
      <c r="C215" s="152"/>
      <c r="D215" s="152"/>
      <c r="E215" s="152"/>
      <c r="F215" s="152"/>
      <c r="G215" s="4"/>
      <c r="H215" s="4"/>
      <c r="I215" s="4"/>
      <c r="J215" s="4"/>
      <c r="K215" s="152"/>
      <c r="L215" s="152"/>
      <c r="M215" s="152"/>
      <c r="N215" s="152"/>
      <c r="O215" s="152"/>
      <c r="P215" s="152"/>
      <c r="Q215" s="152"/>
      <c r="R215" s="152"/>
      <c r="S215" s="152"/>
      <c r="T215" s="152"/>
      <c r="U215" s="152"/>
      <c r="V215" s="152"/>
      <c r="W215" s="152"/>
      <c r="X215" s="152"/>
      <c r="Y215" s="152"/>
      <c r="Z215" s="152"/>
      <c r="AA215" s="152"/>
      <c r="AB215" s="152"/>
      <c r="AC215" s="152"/>
    </row>
    <row r="216" spans="1:29" ht="67.5" customHeight="1">
      <c r="A216" s="152"/>
      <c r="B216" s="152"/>
      <c r="C216" s="152"/>
      <c r="D216" s="152"/>
      <c r="E216" s="152"/>
      <c r="F216" s="152"/>
      <c r="G216" s="4"/>
      <c r="H216" s="4"/>
      <c r="I216" s="4"/>
      <c r="J216" s="4"/>
      <c r="K216" s="152"/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2"/>
      <c r="W216" s="152"/>
      <c r="X216" s="152"/>
      <c r="Y216" s="152"/>
      <c r="Z216" s="152"/>
      <c r="AA216" s="152"/>
      <c r="AB216" s="152"/>
      <c r="AC216" s="152"/>
    </row>
    <row r="217" spans="1:29" ht="27" customHeight="1">
      <c r="A217" s="152"/>
      <c r="B217" s="152"/>
      <c r="C217" s="152"/>
      <c r="D217" s="152"/>
      <c r="E217" s="152"/>
      <c r="F217" s="152"/>
      <c r="G217" s="4"/>
      <c r="H217" s="4"/>
      <c r="I217" s="4"/>
      <c r="J217" s="4"/>
      <c r="K217" s="152"/>
      <c r="L217" s="152"/>
      <c r="M217" s="152"/>
      <c r="N217" s="152"/>
      <c r="O217" s="152"/>
      <c r="P217" s="152"/>
      <c r="Q217" s="152"/>
      <c r="R217" s="152"/>
      <c r="S217" s="152"/>
      <c r="T217" s="152"/>
      <c r="U217" s="152"/>
      <c r="V217" s="152"/>
      <c r="W217" s="152"/>
      <c r="X217" s="152"/>
      <c r="Y217" s="152"/>
      <c r="Z217" s="152"/>
      <c r="AA217" s="152"/>
      <c r="AB217" s="152"/>
      <c r="AC217" s="152"/>
    </row>
    <row r="218" spans="1:29" ht="15" customHeight="1">
      <c r="A218" s="152"/>
      <c r="B218" s="152"/>
      <c r="C218" s="152"/>
      <c r="D218" s="152"/>
      <c r="E218" s="152"/>
      <c r="F218" s="152"/>
      <c r="G218" s="4"/>
      <c r="H218" s="4"/>
      <c r="I218" s="4"/>
      <c r="J218" s="4"/>
      <c r="K218" s="152"/>
      <c r="L218" s="152"/>
      <c r="M218" s="152"/>
      <c r="N218" s="152"/>
      <c r="O218" s="152"/>
      <c r="P218" s="152"/>
      <c r="Q218" s="152"/>
      <c r="R218" s="152"/>
      <c r="S218" s="152"/>
      <c r="T218" s="152"/>
      <c r="U218" s="152"/>
      <c r="V218" s="152"/>
      <c r="W218" s="152"/>
      <c r="X218" s="152"/>
      <c r="Y218" s="152"/>
      <c r="Z218" s="152"/>
      <c r="AA218" s="152"/>
      <c r="AB218" s="152"/>
      <c r="AC218" s="152"/>
    </row>
    <row r="219" spans="1:29" ht="15" customHeight="1">
      <c r="A219" s="152"/>
      <c r="B219" s="152"/>
      <c r="C219" s="152"/>
      <c r="D219" s="152"/>
      <c r="E219" s="152"/>
      <c r="F219" s="152"/>
      <c r="G219" s="4"/>
      <c r="H219" s="4"/>
      <c r="I219" s="4"/>
      <c r="J219" s="4"/>
      <c r="K219" s="152"/>
      <c r="L219" s="152"/>
      <c r="M219" s="152"/>
      <c r="N219" s="152"/>
      <c r="O219" s="152"/>
      <c r="P219" s="152"/>
      <c r="Q219" s="152"/>
      <c r="R219" s="152"/>
      <c r="S219" s="152"/>
      <c r="T219" s="152"/>
      <c r="U219" s="152"/>
      <c r="V219" s="152"/>
      <c r="W219" s="152"/>
      <c r="X219" s="152"/>
      <c r="Y219" s="152"/>
      <c r="Z219" s="152"/>
      <c r="AA219" s="152"/>
      <c r="AB219" s="152"/>
      <c r="AC219" s="152"/>
    </row>
    <row r="220" spans="1:29">
      <c r="A220" s="152"/>
      <c r="B220" s="152"/>
      <c r="C220" s="152"/>
      <c r="D220" s="152"/>
      <c r="E220" s="152"/>
      <c r="F220" s="152"/>
      <c r="G220" s="4"/>
      <c r="H220" s="4"/>
      <c r="I220" s="4"/>
      <c r="J220" s="4"/>
      <c r="K220" s="152"/>
      <c r="L220" s="152"/>
      <c r="M220" s="152"/>
      <c r="N220" s="152"/>
      <c r="O220" s="152"/>
      <c r="P220" s="152"/>
      <c r="Q220" s="152"/>
      <c r="R220" s="152"/>
      <c r="S220" s="152"/>
      <c r="T220" s="152"/>
      <c r="U220" s="152"/>
      <c r="V220" s="152"/>
      <c r="W220" s="152"/>
      <c r="X220" s="152"/>
      <c r="Y220" s="152"/>
      <c r="Z220" s="152"/>
      <c r="AA220" s="152"/>
      <c r="AB220" s="152"/>
      <c r="AC220" s="152"/>
    </row>
    <row r="221" spans="1:29">
      <c r="A221" s="152"/>
      <c r="B221" s="152"/>
      <c r="C221" s="152"/>
      <c r="D221" s="152"/>
      <c r="E221" s="152"/>
      <c r="F221" s="152"/>
      <c r="G221" s="4"/>
      <c r="H221" s="4"/>
      <c r="I221" s="4"/>
      <c r="J221" s="4"/>
      <c r="K221" s="152"/>
      <c r="L221" s="152"/>
      <c r="M221" s="152"/>
      <c r="N221" s="152"/>
      <c r="O221" s="152"/>
      <c r="P221" s="152"/>
      <c r="Q221" s="152"/>
      <c r="R221" s="152"/>
      <c r="S221" s="152"/>
      <c r="T221" s="152"/>
      <c r="U221" s="152"/>
      <c r="V221" s="152"/>
      <c r="W221" s="152"/>
      <c r="X221" s="152"/>
      <c r="Y221" s="152"/>
      <c r="Z221" s="152"/>
      <c r="AA221" s="152"/>
      <c r="AB221" s="152"/>
      <c r="AC221" s="152"/>
    </row>
    <row r="222" spans="1:29" ht="96" customHeight="1">
      <c r="A222" s="152"/>
      <c r="B222" s="152"/>
      <c r="C222" s="152"/>
      <c r="D222" s="152"/>
      <c r="E222" s="152"/>
      <c r="F222" s="152"/>
      <c r="G222" s="4"/>
      <c r="H222" s="4"/>
      <c r="I222" s="4"/>
      <c r="J222" s="4"/>
      <c r="K222" s="152"/>
      <c r="L222" s="152"/>
      <c r="M222" s="152"/>
      <c r="N222" s="152"/>
      <c r="O222" s="152"/>
      <c r="P222" s="152"/>
      <c r="Q222" s="152"/>
      <c r="R222" s="152"/>
      <c r="S222" s="152"/>
      <c r="T222" s="152"/>
      <c r="U222" s="152"/>
      <c r="V222" s="152"/>
      <c r="W222" s="152"/>
      <c r="X222" s="152"/>
      <c r="Y222" s="152"/>
      <c r="Z222" s="152"/>
      <c r="AA222" s="152"/>
      <c r="AB222" s="152"/>
      <c r="AC222" s="152"/>
    </row>
    <row r="223" spans="1:29" ht="15" hidden="1" customHeight="1">
      <c r="A223" s="152"/>
      <c r="B223" s="152"/>
      <c r="C223" s="152"/>
      <c r="D223" s="152"/>
      <c r="E223" s="152"/>
      <c r="F223" s="152"/>
      <c r="G223" s="4"/>
      <c r="H223" s="4"/>
      <c r="I223" s="4"/>
      <c r="J223" s="4"/>
      <c r="K223" s="152"/>
      <c r="L223" s="152"/>
      <c r="M223" s="152"/>
      <c r="N223" s="152"/>
      <c r="O223" s="152"/>
      <c r="P223" s="152"/>
      <c r="Q223" s="152"/>
      <c r="R223" s="152"/>
      <c r="S223" s="152"/>
      <c r="T223" s="152"/>
      <c r="U223" s="152"/>
      <c r="V223" s="152"/>
      <c r="W223" s="152"/>
      <c r="X223" s="152"/>
      <c r="Y223" s="152"/>
      <c r="Z223" s="152"/>
      <c r="AA223" s="152"/>
      <c r="AB223" s="152"/>
      <c r="AC223" s="152"/>
    </row>
    <row r="224" spans="1:29" ht="15" hidden="1" customHeight="1">
      <c r="A224" s="152"/>
      <c r="B224" s="152"/>
      <c r="C224" s="152"/>
      <c r="D224" s="152"/>
      <c r="E224" s="152"/>
      <c r="F224" s="152"/>
      <c r="G224" s="4"/>
      <c r="H224" s="4"/>
      <c r="I224" s="4"/>
      <c r="J224" s="4"/>
      <c r="K224" s="152"/>
      <c r="L224" s="152"/>
      <c r="M224" s="152"/>
      <c r="N224" s="152"/>
      <c r="O224" s="152"/>
      <c r="P224" s="152"/>
      <c r="Q224" s="152"/>
      <c r="R224" s="152"/>
      <c r="S224" s="152"/>
      <c r="T224" s="152"/>
      <c r="U224" s="152"/>
      <c r="V224" s="152"/>
      <c r="W224" s="152"/>
      <c r="X224" s="152"/>
      <c r="Y224" s="152"/>
      <c r="Z224" s="152"/>
      <c r="AA224" s="152"/>
      <c r="AB224" s="152"/>
      <c r="AC224" s="152"/>
    </row>
    <row r="225" spans="1:29" ht="15" hidden="1" customHeight="1">
      <c r="A225" s="152"/>
      <c r="B225" s="152"/>
      <c r="C225" s="152"/>
      <c r="D225" s="152"/>
      <c r="E225" s="152"/>
      <c r="F225" s="152"/>
      <c r="G225" s="4"/>
      <c r="H225" s="4"/>
      <c r="I225" s="4"/>
      <c r="J225" s="4"/>
      <c r="K225" s="152"/>
      <c r="L225" s="152"/>
      <c r="M225" s="152"/>
      <c r="N225" s="152"/>
      <c r="O225" s="152"/>
      <c r="P225" s="152"/>
      <c r="Q225" s="152"/>
      <c r="R225" s="152"/>
      <c r="S225" s="152"/>
      <c r="T225" s="152"/>
      <c r="U225" s="152"/>
      <c r="V225" s="152"/>
      <c r="W225" s="152"/>
      <c r="X225" s="152"/>
      <c r="Y225" s="152"/>
      <c r="Z225" s="152"/>
      <c r="AA225" s="152"/>
      <c r="AB225" s="152"/>
      <c r="AC225" s="152"/>
    </row>
    <row r="226" spans="1:29" ht="15" hidden="1" customHeight="1">
      <c r="A226" s="152"/>
      <c r="B226" s="152"/>
      <c r="C226" s="152"/>
      <c r="D226" s="152"/>
      <c r="E226" s="152"/>
      <c r="F226" s="152"/>
      <c r="G226" s="4"/>
      <c r="H226" s="4"/>
      <c r="I226" s="4"/>
      <c r="J226" s="4"/>
      <c r="K226" s="152"/>
      <c r="L226" s="152"/>
      <c r="M226" s="152"/>
      <c r="N226" s="152"/>
      <c r="O226" s="152"/>
      <c r="P226" s="152"/>
      <c r="Q226" s="152"/>
      <c r="R226" s="152"/>
      <c r="S226" s="152"/>
      <c r="T226" s="152"/>
      <c r="U226" s="152"/>
      <c r="V226" s="152"/>
      <c r="W226" s="152"/>
      <c r="X226" s="152"/>
      <c r="Y226" s="152"/>
      <c r="Z226" s="152"/>
      <c r="AA226" s="152"/>
      <c r="AB226" s="152"/>
      <c r="AC226" s="152"/>
    </row>
    <row r="227" spans="1:29" ht="15" hidden="1" customHeight="1">
      <c r="A227" s="152"/>
      <c r="B227" s="152"/>
      <c r="C227" s="152"/>
      <c r="D227" s="152"/>
      <c r="E227" s="152"/>
      <c r="F227" s="152"/>
      <c r="G227" s="4"/>
      <c r="H227" s="4"/>
      <c r="I227" s="4"/>
      <c r="J227" s="4"/>
      <c r="K227" s="152"/>
      <c r="L227" s="152"/>
      <c r="M227" s="152"/>
      <c r="N227" s="152"/>
      <c r="O227" s="152"/>
      <c r="P227" s="152"/>
      <c r="Q227" s="152"/>
      <c r="R227" s="152"/>
      <c r="S227" s="152"/>
      <c r="T227" s="152"/>
      <c r="U227" s="152"/>
      <c r="V227" s="152"/>
      <c r="W227" s="152"/>
      <c r="X227" s="152"/>
      <c r="Y227" s="152"/>
      <c r="Z227" s="152"/>
      <c r="AA227" s="152"/>
      <c r="AB227" s="152"/>
      <c r="AC227" s="152"/>
    </row>
    <row r="228" spans="1:29" ht="15" hidden="1" customHeight="1">
      <c r="A228" s="152"/>
      <c r="B228" s="152"/>
      <c r="C228" s="152"/>
      <c r="D228" s="152"/>
      <c r="E228" s="152"/>
      <c r="F228" s="152"/>
      <c r="G228" s="4"/>
      <c r="H228" s="4"/>
      <c r="I228" s="4"/>
      <c r="J228" s="4"/>
      <c r="K228" s="152"/>
      <c r="L228" s="152"/>
      <c r="M228" s="152"/>
      <c r="N228" s="152"/>
      <c r="O228" s="152"/>
      <c r="P228" s="152"/>
      <c r="Q228" s="152"/>
      <c r="R228" s="152"/>
      <c r="S228" s="152"/>
      <c r="T228" s="152"/>
      <c r="U228" s="152"/>
      <c r="V228" s="152"/>
      <c r="W228" s="152"/>
      <c r="X228" s="152"/>
      <c r="Y228" s="152"/>
      <c r="Z228" s="152"/>
      <c r="AA228" s="152"/>
      <c r="AB228" s="152"/>
      <c r="AC228" s="152"/>
    </row>
    <row r="229" spans="1:29" ht="15" hidden="1" customHeight="1">
      <c r="A229" s="152"/>
      <c r="B229" s="152"/>
      <c r="C229" s="152"/>
      <c r="D229" s="152"/>
      <c r="E229" s="152"/>
      <c r="F229" s="152"/>
      <c r="G229" s="4"/>
      <c r="H229" s="4"/>
      <c r="I229" s="4"/>
      <c r="J229" s="4"/>
      <c r="K229" s="152"/>
      <c r="L229" s="152"/>
      <c r="M229" s="152"/>
      <c r="N229" s="152"/>
      <c r="O229" s="152"/>
      <c r="P229" s="152"/>
      <c r="Q229" s="152"/>
      <c r="R229" s="152"/>
      <c r="S229" s="152"/>
      <c r="T229" s="152"/>
      <c r="U229" s="152"/>
      <c r="V229" s="152"/>
      <c r="W229" s="152"/>
      <c r="X229" s="152"/>
      <c r="Y229" s="152"/>
      <c r="Z229" s="152"/>
      <c r="AA229" s="152"/>
      <c r="AB229" s="152"/>
      <c r="AC229" s="152"/>
    </row>
    <row r="230" spans="1:29" ht="15" hidden="1" customHeight="1">
      <c r="A230" s="152"/>
      <c r="B230" s="152"/>
      <c r="C230" s="152"/>
      <c r="D230" s="152"/>
      <c r="E230" s="152"/>
      <c r="F230" s="152"/>
      <c r="G230" s="4"/>
      <c r="H230" s="4"/>
      <c r="I230" s="4"/>
      <c r="J230" s="4"/>
      <c r="K230" s="152"/>
      <c r="L230" s="152"/>
      <c r="M230" s="152"/>
      <c r="N230" s="152"/>
      <c r="O230" s="152"/>
      <c r="P230" s="152"/>
      <c r="Q230" s="152"/>
      <c r="R230" s="152"/>
      <c r="S230" s="152"/>
      <c r="T230" s="152"/>
      <c r="U230" s="152"/>
      <c r="V230" s="152"/>
      <c r="W230" s="152"/>
      <c r="X230" s="152"/>
      <c r="Y230" s="152"/>
      <c r="Z230" s="152"/>
      <c r="AA230" s="152"/>
      <c r="AB230" s="152"/>
      <c r="AC230" s="152"/>
    </row>
    <row r="231" spans="1:29" ht="15" hidden="1" customHeight="1">
      <c r="A231" s="152"/>
      <c r="B231" s="152"/>
      <c r="C231" s="152"/>
      <c r="D231" s="152"/>
      <c r="E231" s="152"/>
      <c r="F231" s="152"/>
      <c r="G231" s="4"/>
      <c r="H231" s="4"/>
      <c r="I231" s="4"/>
      <c r="J231" s="4"/>
      <c r="K231" s="152"/>
      <c r="L231" s="152"/>
      <c r="M231" s="152"/>
      <c r="N231" s="152"/>
      <c r="O231" s="152"/>
      <c r="P231" s="152"/>
      <c r="Q231" s="152"/>
      <c r="R231" s="152"/>
      <c r="S231" s="152"/>
      <c r="T231" s="152"/>
      <c r="U231" s="152"/>
      <c r="V231" s="152"/>
      <c r="W231" s="152"/>
      <c r="X231" s="152"/>
      <c r="Y231" s="152"/>
      <c r="Z231" s="152"/>
      <c r="AA231" s="152"/>
      <c r="AB231" s="152"/>
      <c r="AC231" s="152"/>
    </row>
    <row r="232" spans="1:29" ht="15" hidden="1" customHeight="1">
      <c r="A232" s="152"/>
      <c r="B232" s="152"/>
      <c r="C232" s="152"/>
      <c r="D232" s="152"/>
      <c r="E232" s="152"/>
      <c r="F232" s="152"/>
      <c r="G232" s="4"/>
      <c r="H232" s="4"/>
      <c r="I232" s="4"/>
      <c r="J232" s="4"/>
      <c r="K232" s="152"/>
      <c r="L232" s="152"/>
      <c r="M232" s="152"/>
      <c r="N232" s="152"/>
      <c r="O232" s="152"/>
      <c r="P232" s="152"/>
      <c r="Q232" s="152"/>
      <c r="R232" s="152"/>
      <c r="S232" s="152"/>
      <c r="T232" s="152"/>
      <c r="U232" s="152"/>
      <c r="V232" s="152"/>
      <c r="W232" s="152"/>
      <c r="X232" s="152"/>
      <c r="Y232" s="152"/>
      <c r="Z232" s="152"/>
      <c r="AA232" s="152"/>
      <c r="AB232" s="152"/>
      <c r="AC232" s="152"/>
    </row>
    <row r="233" spans="1:29" ht="15" hidden="1" customHeight="1">
      <c r="A233" s="152"/>
      <c r="B233" s="152"/>
      <c r="C233" s="152"/>
      <c r="D233" s="152"/>
      <c r="E233" s="152"/>
      <c r="F233" s="152"/>
      <c r="G233" s="4"/>
      <c r="H233" s="4"/>
      <c r="I233" s="4"/>
      <c r="J233" s="4"/>
      <c r="K233" s="152"/>
      <c r="L233" s="152"/>
      <c r="M233" s="152"/>
      <c r="N233" s="152"/>
      <c r="O233" s="152"/>
      <c r="P233" s="152"/>
      <c r="Q233" s="152"/>
      <c r="R233" s="152"/>
      <c r="S233" s="152"/>
      <c r="T233" s="152"/>
      <c r="U233" s="152"/>
      <c r="V233" s="152"/>
      <c r="W233" s="152"/>
      <c r="X233" s="152"/>
      <c r="Y233" s="152"/>
      <c r="Z233" s="152"/>
      <c r="AA233" s="152"/>
      <c r="AB233" s="152"/>
      <c r="AC233" s="152"/>
    </row>
    <row r="234" spans="1:29" ht="15" hidden="1" customHeight="1">
      <c r="A234" s="152"/>
      <c r="B234" s="152"/>
      <c r="C234" s="152"/>
      <c r="D234" s="152"/>
      <c r="E234" s="152"/>
      <c r="F234" s="152"/>
      <c r="G234" s="4"/>
      <c r="H234" s="4"/>
      <c r="I234" s="4"/>
      <c r="J234" s="4"/>
      <c r="K234" s="152"/>
      <c r="L234" s="152"/>
      <c r="M234" s="152"/>
      <c r="N234" s="152"/>
      <c r="O234" s="152"/>
      <c r="P234" s="152"/>
      <c r="Q234" s="152"/>
      <c r="R234" s="152"/>
      <c r="S234" s="152"/>
      <c r="T234" s="152"/>
      <c r="U234" s="152"/>
      <c r="V234" s="152"/>
      <c r="W234" s="152"/>
      <c r="X234" s="152"/>
      <c r="Y234" s="152"/>
      <c r="Z234" s="152"/>
      <c r="AA234" s="152"/>
      <c r="AB234" s="152"/>
      <c r="AC234" s="152"/>
    </row>
    <row r="235" spans="1:29" ht="15" hidden="1" customHeight="1">
      <c r="A235" s="152"/>
      <c r="B235" s="152"/>
      <c r="C235" s="152"/>
      <c r="D235" s="152"/>
      <c r="E235" s="152"/>
      <c r="F235" s="152"/>
      <c r="G235" s="4"/>
      <c r="H235" s="4"/>
      <c r="I235" s="4"/>
      <c r="J235" s="4"/>
      <c r="K235" s="152"/>
      <c r="L235" s="152"/>
      <c r="M235" s="152"/>
      <c r="N235" s="152"/>
      <c r="O235" s="152"/>
      <c r="P235" s="152"/>
      <c r="Q235" s="152"/>
      <c r="R235" s="152"/>
      <c r="S235" s="152"/>
      <c r="T235" s="152"/>
      <c r="U235" s="152"/>
      <c r="V235" s="152"/>
      <c r="W235" s="152"/>
      <c r="X235" s="152"/>
      <c r="Y235" s="152"/>
      <c r="Z235" s="152"/>
      <c r="AA235" s="152"/>
      <c r="AB235" s="152"/>
      <c r="AC235" s="152"/>
    </row>
    <row r="236" spans="1:29" ht="15" hidden="1" customHeight="1">
      <c r="A236" s="152"/>
      <c r="B236" s="152"/>
      <c r="C236" s="152"/>
      <c r="D236" s="152"/>
      <c r="E236" s="152"/>
      <c r="F236" s="152"/>
      <c r="G236" s="4"/>
      <c r="H236" s="4"/>
      <c r="I236" s="4"/>
      <c r="J236" s="4"/>
      <c r="K236" s="152"/>
      <c r="L236" s="152"/>
      <c r="M236" s="152"/>
      <c r="N236" s="152"/>
      <c r="O236" s="152"/>
      <c r="P236" s="152"/>
      <c r="Q236" s="152"/>
      <c r="R236" s="152"/>
      <c r="S236" s="152"/>
      <c r="T236" s="152"/>
      <c r="U236" s="152"/>
      <c r="V236" s="152"/>
      <c r="W236" s="152"/>
      <c r="X236" s="152"/>
      <c r="Y236" s="152"/>
      <c r="Z236" s="152"/>
      <c r="AA236" s="152"/>
      <c r="AB236" s="152"/>
      <c r="AC236" s="152"/>
    </row>
    <row r="237" spans="1:29" ht="15" hidden="1" customHeight="1">
      <c r="A237" s="152"/>
      <c r="B237" s="152"/>
      <c r="C237" s="152"/>
      <c r="D237" s="152"/>
      <c r="E237" s="152"/>
      <c r="F237" s="152"/>
      <c r="G237" s="4"/>
      <c r="H237" s="4"/>
      <c r="I237" s="4"/>
      <c r="J237" s="4"/>
      <c r="K237" s="152"/>
      <c r="L237" s="152"/>
      <c r="M237" s="152"/>
      <c r="N237" s="152"/>
      <c r="O237" s="149"/>
      <c r="P237" s="149"/>
      <c r="Q237" s="158"/>
      <c r="R237" s="159"/>
      <c r="S237" s="152"/>
      <c r="T237" s="152"/>
      <c r="U237" s="152"/>
      <c r="V237" s="152"/>
      <c r="W237" s="152"/>
      <c r="X237" s="152"/>
      <c r="Y237" s="152"/>
      <c r="Z237" s="152"/>
      <c r="AA237" s="152"/>
      <c r="AB237" s="152"/>
      <c r="AC237" s="152"/>
    </row>
    <row r="238" spans="1:29" ht="15" hidden="1" customHeight="1">
      <c r="A238" s="152"/>
      <c r="B238" s="152"/>
      <c r="C238" s="152"/>
      <c r="D238" s="152"/>
      <c r="E238" s="152"/>
      <c r="F238" s="152"/>
      <c r="G238" s="4"/>
      <c r="H238" s="4"/>
      <c r="I238" s="4"/>
      <c r="J238" s="4"/>
      <c r="K238" s="152"/>
      <c r="L238" s="152"/>
      <c r="M238" s="152"/>
      <c r="N238" s="152"/>
      <c r="O238" s="149"/>
      <c r="P238" s="149"/>
      <c r="Q238" s="158"/>
      <c r="R238" s="159"/>
      <c r="S238" s="152"/>
      <c r="T238" s="152"/>
      <c r="U238" s="152"/>
      <c r="V238" s="152"/>
      <c r="W238" s="152"/>
      <c r="X238" s="152"/>
      <c r="Y238" s="152"/>
      <c r="Z238" s="152"/>
      <c r="AA238" s="152"/>
      <c r="AB238" s="152"/>
      <c r="AC238" s="152"/>
    </row>
    <row r="239" spans="1:29" ht="15" hidden="1" customHeight="1">
      <c r="A239" s="152"/>
      <c r="B239" s="152"/>
      <c r="C239" s="152"/>
      <c r="D239" s="152"/>
      <c r="E239" s="152"/>
      <c r="F239" s="152"/>
      <c r="G239" s="4"/>
      <c r="H239" s="4"/>
      <c r="I239" s="4"/>
      <c r="J239" s="4"/>
      <c r="K239" s="152"/>
      <c r="L239" s="152"/>
      <c r="M239" s="152"/>
      <c r="N239" s="152"/>
      <c r="O239" s="149"/>
      <c r="P239" s="149"/>
      <c r="Q239" s="158"/>
      <c r="R239" s="159"/>
      <c r="S239" s="152"/>
      <c r="T239" s="152"/>
      <c r="U239" s="152"/>
      <c r="V239" s="152"/>
      <c r="W239" s="152"/>
      <c r="X239" s="152"/>
      <c r="Y239" s="152"/>
      <c r="Z239" s="152"/>
      <c r="AA239" s="152"/>
      <c r="AB239" s="152"/>
      <c r="AC239" s="152"/>
    </row>
    <row r="240" spans="1:29" ht="15" hidden="1" customHeight="1">
      <c r="A240" s="152"/>
      <c r="B240" s="152"/>
      <c r="C240" s="152"/>
      <c r="D240" s="152"/>
      <c r="E240" s="152"/>
      <c r="F240" s="152"/>
      <c r="G240" s="4"/>
      <c r="H240" s="4"/>
      <c r="I240" s="4"/>
      <c r="J240" s="4"/>
      <c r="K240" s="152"/>
      <c r="L240" s="152"/>
      <c r="M240" s="152"/>
      <c r="N240" s="152"/>
      <c r="O240" s="149"/>
      <c r="P240" s="149"/>
      <c r="Q240" s="158"/>
      <c r="R240" s="159"/>
      <c r="S240" s="152"/>
      <c r="T240" s="152"/>
      <c r="U240" s="152"/>
      <c r="V240" s="152"/>
      <c r="W240" s="152"/>
      <c r="X240" s="152"/>
      <c r="Y240" s="152"/>
      <c r="Z240" s="152"/>
      <c r="AA240" s="152"/>
      <c r="AB240" s="152"/>
      <c r="AC240" s="152"/>
    </row>
    <row r="241" spans="1:29" ht="15" hidden="1" customHeight="1">
      <c r="A241" s="152"/>
      <c r="B241" s="152"/>
      <c r="C241" s="152"/>
      <c r="D241" s="152"/>
      <c r="E241" s="152"/>
      <c r="F241" s="152"/>
      <c r="G241" s="4"/>
      <c r="H241" s="4"/>
      <c r="I241" s="4"/>
      <c r="J241" s="4"/>
      <c r="K241" s="152"/>
      <c r="L241" s="152"/>
      <c r="M241" s="152"/>
      <c r="N241" s="152"/>
      <c r="O241" s="149"/>
      <c r="P241" s="149"/>
      <c r="Q241" s="158"/>
      <c r="R241" s="159"/>
      <c r="S241" s="152"/>
      <c r="T241" s="152"/>
      <c r="U241" s="152"/>
      <c r="V241" s="152"/>
      <c r="W241" s="152"/>
      <c r="X241" s="152"/>
      <c r="Y241" s="152"/>
      <c r="Z241" s="152"/>
      <c r="AA241" s="152"/>
      <c r="AB241" s="152"/>
      <c r="AC241" s="152"/>
    </row>
    <row r="242" spans="1:29" ht="15" hidden="1" customHeight="1">
      <c r="A242" s="152"/>
      <c r="B242" s="152"/>
      <c r="C242" s="152"/>
      <c r="D242" s="152"/>
      <c r="E242" s="152"/>
      <c r="F242" s="152"/>
      <c r="G242" s="4"/>
      <c r="H242" s="4"/>
      <c r="I242" s="4"/>
      <c r="J242" s="4"/>
      <c r="K242" s="152"/>
      <c r="L242" s="152"/>
      <c r="M242" s="152"/>
      <c r="N242" s="152"/>
      <c r="O242" s="149"/>
      <c r="P242" s="149"/>
      <c r="Q242" s="158"/>
      <c r="R242" s="159"/>
      <c r="S242" s="152"/>
      <c r="T242" s="152"/>
      <c r="U242" s="152"/>
      <c r="V242" s="152"/>
      <c r="W242" s="152"/>
      <c r="X242" s="152"/>
      <c r="Y242" s="152"/>
      <c r="Z242" s="152"/>
      <c r="AA242" s="152"/>
      <c r="AB242" s="152"/>
      <c r="AC242" s="152"/>
    </row>
    <row r="243" spans="1:29" ht="15" hidden="1" customHeight="1">
      <c r="A243" s="152"/>
      <c r="B243" s="152"/>
      <c r="C243" s="152"/>
      <c r="D243" s="152"/>
      <c r="E243" s="152"/>
      <c r="F243" s="152"/>
      <c r="G243" s="4"/>
      <c r="H243" s="4"/>
      <c r="I243" s="4"/>
      <c r="J243" s="4"/>
      <c r="K243" s="152"/>
      <c r="L243" s="152"/>
      <c r="M243" s="152"/>
      <c r="N243" s="152"/>
      <c r="O243" s="149"/>
      <c r="P243" s="149"/>
      <c r="Q243" s="158"/>
      <c r="R243" s="159"/>
      <c r="S243" s="152"/>
      <c r="T243" s="152"/>
      <c r="U243" s="152"/>
      <c r="V243" s="152"/>
      <c r="W243" s="152"/>
      <c r="X243" s="152"/>
      <c r="Y243" s="152"/>
      <c r="Z243" s="152"/>
      <c r="AA243" s="152"/>
      <c r="AB243" s="152"/>
      <c r="AC243" s="152"/>
    </row>
    <row r="244" spans="1:29" ht="15" hidden="1" customHeight="1">
      <c r="A244" s="152"/>
      <c r="B244" s="152"/>
      <c r="C244" s="152"/>
      <c r="D244" s="152"/>
      <c r="E244" s="152"/>
      <c r="F244" s="152"/>
      <c r="G244" s="4"/>
      <c r="H244" s="4"/>
      <c r="I244" s="4"/>
      <c r="J244" s="4"/>
      <c r="K244" s="152"/>
      <c r="L244" s="152"/>
      <c r="M244" s="152"/>
      <c r="N244" s="152"/>
      <c r="O244" s="149"/>
      <c r="P244" s="149"/>
      <c r="Q244" s="158"/>
      <c r="R244" s="159"/>
      <c r="S244" s="152"/>
      <c r="T244" s="152"/>
      <c r="U244" s="152"/>
      <c r="V244" s="152"/>
      <c r="W244" s="152"/>
      <c r="X244" s="152"/>
      <c r="Y244" s="152"/>
      <c r="Z244" s="152"/>
      <c r="AA244" s="152"/>
      <c r="AB244" s="152"/>
      <c r="AC244" s="152"/>
    </row>
    <row r="245" spans="1:29" ht="15" hidden="1" customHeight="1">
      <c r="A245" s="152"/>
      <c r="B245" s="152"/>
      <c r="C245" s="152"/>
      <c r="D245" s="152"/>
      <c r="E245" s="152"/>
      <c r="F245" s="152"/>
      <c r="G245" s="4"/>
      <c r="H245" s="4"/>
      <c r="I245" s="4"/>
      <c r="J245" s="4"/>
      <c r="K245" s="152"/>
      <c r="L245" s="152"/>
      <c r="M245" s="152"/>
      <c r="N245" s="152"/>
      <c r="O245" s="149"/>
      <c r="P245" s="149"/>
      <c r="Q245" s="158"/>
      <c r="R245" s="159"/>
      <c r="S245" s="152"/>
      <c r="T245" s="152"/>
      <c r="U245" s="152"/>
      <c r="V245" s="152"/>
      <c r="W245" s="152"/>
      <c r="X245" s="152"/>
      <c r="Y245" s="152"/>
      <c r="Z245" s="152"/>
      <c r="AA245" s="152"/>
      <c r="AB245" s="152"/>
      <c r="AC245" s="152"/>
    </row>
    <row r="246" spans="1:29" ht="15" hidden="1" customHeight="1">
      <c r="A246" s="152"/>
      <c r="B246" s="152"/>
      <c r="C246" s="152"/>
      <c r="D246" s="152"/>
      <c r="E246" s="152"/>
      <c r="F246" s="152"/>
      <c r="G246" s="4"/>
      <c r="H246" s="4"/>
      <c r="I246" s="4"/>
      <c r="J246" s="4"/>
      <c r="K246" s="152"/>
      <c r="L246" s="152"/>
      <c r="M246" s="152"/>
      <c r="N246" s="152"/>
      <c r="O246" s="149"/>
      <c r="P246" s="149"/>
      <c r="Q246" s="158"/>
      <c r="R246" s="159"/>
      <c r="S246" s="152"/>
      <c r="T246" s="152"/>
      <c r="U246" s="152"/>
      <c r="V246" s="152"/>
      <c r="W246" s="152"/>
      <c r="X246" s="152"/>
      <c r="Y246" s="152"/>
      <c r="Z246" s="152"/>
      <c r="AA246" s="152"/>
      <c r="AB246" s="152"/>
      <c r="AC246" s="152"/>
    </row>
    <row r="247" spans="1:29" ht="15" hidden="1" customHeight="1">
      <c r="A247" s="152"/>
      <c r="B247" s="152"/>
      <c r="C247" s="152"/>
      <c r="D247" s="152"/>
      <c r="E247" s="152"/>
      <c r="F247" s="152"/>
      <c r="G247" s="4"/>
      <c r="H247" s="4"/>
      <c r="I247" s="4"/>
      <c r="J247" s="4"/>
      <c r="K247" s="152"/>
      <c r="L247" s="152"/>
      <c r="M247" s="152"/>
      <c r="N247" s="152"/>
      <c r="O247" s="149"/>
      <c r="P247" s="149"/>
      <c r="Q247" s="158"/>
      <c r="R247" s="159"/>
      <c r="S247" s="152"/>
      <c r="T247" s="152"/>
      <c r="U247" s="152"/>
      <c r="V247" s="152"/>
      <c r="W247" s="152"/>
      <c r="X247" s="152"/>
      <c r="Y247" s="152"/>
      <c r="Z247" s="152"/>
      <c r="AA247" s="152"/>
      <c r="AB247" s="152"/>
      <c r="AC247" s="152"/>
    </row>
    <row r="248" spans="1:29" ht="15" hidden="1" customHeight="1">
      <c r="A248" s="152"/>
      <c r="B248" s="152"/>
      <c r="C248" s="152"/>
      <c r="D248" s="152"/>
      <c r="E248" s="152"/>
      <c r="F248" s="152"/>
      <c r="G248" s="4"/>
      <c r="H248" s="4"/>
      <c r="I248" s="4"/>
      <c r="J248" s="4"/>
      <c r="K248" s="152"/>
      <c r="L248" s="152"/>
      <c r="M248" s="152"/>
      <c r="N248" s="152"/>
      <c r="O248" s="149"/>
      <c r="P248" s="149"/>
      <c r="Q248" s="158"/>
      <c r="R248" s="159"/>
      <c r="S248" s="152"/>
      <c r="T248" s="152"/>
      <c r="U248" s="152"/>
      <c r="V248" s="152"/>
      <c r="W248" s="152"/>
      <c r="X248" s="152"/>
      <c r="Y248" s="152"/>
      <c r="Z248" s="152"/>
      <c r="AA248" s="152"/>
      <c r="AB248" s="152"/>
      <c r="AC248" s="152"/>
    </row>
    <row r="249" spans="1:29" ht="15" hidden="1" customHeight="1">
      <c r="A249" s="152"/>
      <c r="B249" s="152"/>
      <c r="C249" s="152"/>
      <c r="D249" s="152"/>
      <c r="E249" s="152"/>
      <c r="F249" s="152"/>
      <c r="G249" s="4"/>
      <c r="H249" s="4"/>
      <c r="I249" s="4"/>
      <c r="J249" s="4"/>
      <c r="K249" s="152"/>
      <c r="L249" s="152"/>
      <c r="M249" s="152"/>
      <c r="N249" s="152"/>
      <c r="O249" s="149"/>
      <c r="P249" s="149"/>
      <c r="Q249" s="158"/>
      <c r="R249" s="159"/>
      <c r="S249" s="152"/>
      <c r="T249" s="152"/>
      <c r="U249" s="152"/>
      <c r="V249" s="152"/>
      <c r="W249" s="152"/>
      <c r="X249" s="152"/>
      <c r="Y249" s="152"/>
      <c r="Z249" s="152"/>
      <c r="AA249" s="152"/>
      <c r="AB249" s="152"/>
      <c r="AC249" s="152"/>
    </row>
    <row r="250" spans="1:29" ht="15" hidden="1" customHeight="1">
      <c r="A250" s="152"/>
      <c r="B250" s="152"/>
      <c r="C250" s="152"/>
      <c r="D250" s="152"/>
      <c r="E250" s="152"/>
      <c r="F250" s="152"/>
      <c r="G250" s="4"/>
      <c r="H250" s="4"/>
      <c r="I250" s="4"/>
      <c r="J250" s="4"/>
      <c r="K250" s="152"/>
      <c r="L250" s="152"/>
      <c r="M250" s="152"/>
      <c r="N250" s="152"/>
      <c r="O250" s="149"/>
      <c r="P250" s="149"/>
      <c r="Q250" s="158"/>
      <c r="R250" s="159"/>
      <c r="S250" s="152"/>
      <c r="T250" s="152"/>
      <c r="U250" s="152"/>
      <c r="V250" s="152"/>
      <c r="W250" s="152"/>
      <c r="X250" s="152"/>
      <c r="Y250" s="152"/>
      <c r="Z250" s="152"/>
      <c r="AA250" s="152"/>
      <c r="AB250" s="152"/>
      <c r="AC250" s="152"/>
    </row>
    <row r="251" spans="1:29" ht="15" hidden="1" customHeight="1">
      <c r="A251" s="152"/>
      <c r="B251" s="152"/>
      <c r="C251" s="152"/>
      <c r="D251" s="152"/>
      <c r="E251" s="152"/>
      <c r="F251" s="152"/>
      <c r="G251" s="4"/>
      <c r="H251" s="4"/>
      <c r="I251" s="4"/>
      <c r="J251" s="4"/>
      <c r="K251" s="152"/>
      <c r="L251" s="152"/>
      <c r="M251" s="152"/>
      <c r="N251" s="152"/>
      <c r="O251" s="149"/>
      <c r="P251" s="149"/>
      <c r="Q251" s="158"/>
      <c r="R251" s="159"/>
      <c r="S251" s="152"/>
      <c r="T251" s="152"/>
      <c r="U251" s="152"/>
      <c r="V251" s="152"/>
      <c r="W251" s="152"/>
      <c r="X251" s="152"/>
      <c r="Y251" s="152"/>
      <c r="Z251" s="152"/>
      <c r="AA251" s="152"/>
      <c r="AB251" s="152"/>
      <c r="AC251" s="152"/>
    </row>
    <row r="252" spans="1:29" ht="15" hidden="1" customHeight="1">
      <c r="A252" s="152"/>
      <c r="B252" s="152"/>
      <c r="C252" s="152"/>
      <c r="D252" s="152"/>
      <c r="E252" s="152"/>
      <c r="F252" s="152"/>
      <c r="G252" s="4"/>
      <c r="H252" s="4"/>
      <c r="I252" s="4"/>
      <c r="J252" s="4"/>
      <c r="K252" s="152"/>
      <c r="L252" s="152"/>
      <c r="M252" s="152"/>
      <c r="N252" s="152"/>
      <c r="O252" s="149"/>
      <c r="P252" s="149"/>
      <c r="Q252" s="158"/>
      <c r="R252" s="159"/>
      <c r="S252" s="152"/>
      <c r="T252" s="152"/>
      <c r="U252" s="152"/>
      <c r="V252" s="152"/>
      <c r="W252" s="152"/>
      <c r="X252" s="152"/>
      <c r="Y252" s="152"/>
      <c r="Z252" s="152"/>
      <c r="AA252" s="152"/>
      <c r="AB252" s="152"/>
      <c r="AC252" s="152"/>
    </row>
    <row r="253" spans="1:29" ht="15" hidden="1" customHeight="1">
      <c r="A253" s="152"/>
      <c r="B253" s="152"/>
      <c r="C253" s="152"/>
      <c r="D253" s="152"/>
      <c r="E253" s="152"/>
      <c r="F253" s="152"/>
      <c r="G253" s="4"/>
      <c r="H253" s="4"/>
      <c r="I253" s="4"/>
      <c r="J253" s="4"/>
      <c r="K253" s="152"/>
      <c r="L253" s="152"/>
      <c r="M253" s="152"/>
      <c r="N253" s="152"/>
      <c r="O253" s="149"/>
      <c r="P253" s="149"/>
      <c r="Q253" s="158"/>
      <c r="R253" s="159"/>
      <c r="S253" s="152"/>
      <c r="T253" s="152"/>
      <c r="U253" s="152"/>
      <c r="V253" s="152"/>
      <c r="W253" s="152"/>
      <c r="X253" s="152"/>
      <c r="Y253" s="152"/>
      <c r="Z253" s="152"/>
      <c r="AA253" s="152"/>
      <c r="AB253" s="152"/>
      <c r="AC253" s="152"/>
    </row>
    <row r="254" spans="1:29" ht="15" hidden="1" customHeight="1">
      <c r="A254" s="152"/>
      <c r="B254" s="152"/>
      <c r="C254" s="152"/>
      <c r="D254" s="152"/>
      <c r="E254" s="152"/>
      <c r="F254" s="152"/>
      <c r="G254" s="4"/>
      <c r="H254" s="4"/>
      <c r="I254" s="4"/>
      <c r="J254" s="4"/>
      <c r="K254" s="152"/>
      <c r="L254" s="152"/>
      <c r="M254" s="152"/>
      <c r="N254" s="152"/>
      <c r="O254" s="149"/>
      <c r="P254" s="149"/>
      <c r="Q254" s="158"/>
      <c r="R254" s="159"/>
      <c r="S254" s="152"/>
      <c r="T254" s="152"/>
      <c r="U254" s="152"/>
      <c r="V254" s="152"/>
      <c r="W254" s="152"/>
      <c r="X254" s="152"/>
      <c r="Y254" s="152"/>
      <c r="Z254" s="152"/>
      <c r="AA254" s="152"/>
      <c r="AB254" s="152"/>
      <c r="AC254" s="152"/>
    </row>
    <row r="255" spans="1:29" ht="15" hidden="1" customHeight="1">
      <c r="A255" s="152"/>
      <c r="B255" s="152"/>
      <c r="C255" s="152"/>
      <c r="D255" s="152"/>
      <c r="E255" s="152"/>
      <c r="F255" s="152"/>
      <c r="G255" s="4"/>
      <c r="H255" s="4"/>
      <c r="I255" s="4"/>
      <c r="J255" s="4"/>
      <c r="K255" s="152"/>
      <c r="L255" s="152"/>
      <c r="M255" s="152"/>
      <c r="N255" s="152"/>
      <c r="O255" s="149"/>
      <c r="P255" s="149"/>
      <c r="Q255" s="158"/>
      <c r="R255" s="159"/>
      <c r="S255" s="152"/>
      <c r="T255" s="152"/>
      <c r="U255" s="152"/>
      <c r="V255" s="152"/>
      <c r="W255" s="152"/>
      <c r="X255" s="152"/>
      <c r="Y255" s="152"/>
      <c r="Z255" s="152"/>
      <c r="AA255" s="152"/>
      <c r="AB255" s="152"/>
      <c r="AC255" s="152"/>
    </row>
    <row r="256" spans="1:29" ht="15" hidden="1" customHeight="1">
      <c r="A256" s="152"/>
      <c r="B256" s="152"/>
      <c r="C256" s="152"/>
      <c r="D256" s="152"/>
      <c r="E256" s="152"/>
      <c r="F256" s="152"/>
      <c r="G256" s="4"/>
      <c r="H256" s="4"/>
      <c r="I256" s="4"/>
      <c r="J256" s="4"/>
      <c r="K256" s="152"/>
      <c r="L256" s="152"/>
      <c r="M256" s="152"/>
      <c r="N256" s="152"/>
      <c r="O256" s="149"/>
      <c r="P256" s="149"/>
      <c r="Q256" s="158"/>
      <c r="R256" s="159"/>
      <c r="S256" s="152"/>
      <c r="T256" s="152"/>
      <c r="U256" s="152"/>
      <c r="V256" s="152"/>
      <c r="W256" s="152"/>
      <c r="X256" s="152"/>
      <c r="Y256" s="152"/>
      <c r="Z256" s="152"/>
      <c r="AA256" s="152"/>
      <c r="AB256" s="152"/>
      <c r="AC256" s="152"/>
    </row>
    <row r="257" spans="1:29" ht="15" hidden="1" customHeight="1">
      <c r="A257" s="152"/>
      <c r="B257" s="152"/>
      <c r="C257" s="152"/>
      <c r="D257" s="152"/>
      <c r="E257" s="152"/>
      <c r="F257" s="152"/>
      <c r="G257" s="4"/>
      <c r="H257" s="4"/>
      <c r="I257" s="4"/>
      <c r="J257" s="4"/>
      <c r="K257" s="152"/>
      <c r="L257" s="152"/>
      <c r="M257" s="152"/>
      <c r="N257" s="152"/>
      <c r="O257" s="149"/>
      <c r="P257" s="149"/>
      <c r="Q257" s="158"/>
      <c r="R257" s="159"/>
      <c r="S257" s="152"/>
      <c r="T257" s="152"/>
      <c r="U257" s="152"/>
      <c r="V257" s="152"/>
      <c r="W257" s="152"/>
      <c r="X257" s="152"/>
      <c r="Y257" s="152"/>
      <c r="Z257" s="152"/>
      <c r="AA257" s="152"/>
      <c r="AB257" s="152"/>
      <c r="AC257" s="152"/>
    </row>
    <row r="258" spans="1:29" ht="15" hidden="1" customHeight="1">
      <c r="A258" s="152"/>
      <c r="B258" s="152"/>
      <c r="C258" s="152"/>
      <c r="D258" s="152"/>
      <c r="E258" s="152"/>
      <c r="F258" s="152"/>
      <c r="G258" s="4"/>
      <c r="H258" s="4"/>
      <c r="I258" s="4"/>
      <c r="J258" s="4"/>
      <c r="K258" s="152"/>
      <c r="L258" s="152"/>
      <c r="M258" s="152"/>
      <c r="N258" s="152"/>
      <c r="O258" s="149"/>
      <c r="P258" s="149"/>
      <c r="Q258" s="158"/>
      <c r="R258" s="159"/>
      <c r="S258" s="152"/>
      <c r="T258" s="152"/>
      <c r="U258" s="152"/>
      <c r="V258" s="152"/>
      <c r="W258" s="152"/>
      <c r="X258" s="152"/>
      <c r="Y258" s="152"/>
      <c r="Z258" s="152"/>
      <c r="AA258" s="152"/>
      <c r="AB258" s="152"/>
      <c r="AC258" s="152"/>
    </row>
    <row r="259" spans="1:29" ht="15" hidden="1" customHeight="1">
      <c r="A259" s="4"/>
      <c r="B259" s="152"/>
      <c r="C259" s="152"/>
      <c r="D259" s="152"/>
      <c r="E259" s="152"/>
      <c r="F259" s="152"/>
      <c r="G259" s="4"/>
      <c r="H259" s="4"/>
      <c r="I259" s="4"/>
      <c r="J259" s="4"/>
      <c r="K259" s="152"/>
      <c r="L259" s="152"/>
      <c r="M259" s="152"/>
      <c r="N259" s="152"/>
      <c r="O259" s="149"/>
      <c r="P259" s="149"/>
      <c r="Q259" s="158"/>
      <c r="R259" s="159"/>
      <c r="S259" s="152"/>
      <c r="T259" s="152"/>
      <c r="U259" s="152"/>
      <c r="V259" s="152"/>
      <c r="W259" s="152"/>
      <c r="X259" s="152"/>
      <c r="Y259" s="152"/>
      <c r="Z259" s="152"/>
      <c r="AA259" s="152"/>
      <c r="AB259" s="152"/>
      <c r="AC259" s="152"/>
    </row>
    <row r="260" spans="1:29" ht="15" hidden="1" customHeight="1">
      <c r="A260" s="4"/>
      <c r="B260" s="152"/>
      <c r="C260" s="152"/>
      <c r="D260" s="152"/>
      <c r="E260" s="152"/>
      <c r="F260" s="152"/>
      <c r="G260" s="4"/>
      <c r="H260" s="4"/>
      <c r="I260" s="4"/>
      <c r="J260" s="4"/>
      <c r="K260" s="152"/>
      <c r="L260" s="152"/>
      <c r="M260" s="152"/>
      <c r="N260" s="152"/>
      <c r="O260" s="149"/>
      <c r="P260" s="149"/>
      <c r="Q260" s="158"/>
      <c r="R260" s="159"/>
      <c r="S260" s="152"/>
      <c r="T260" s="152"/>
      <c r="U260" s="152"/>
      <c r="V260" s="152"/>
      <c r="W260" s="152"/>
      <c r="X260" s="152"/>
      <c r="Y260" s="152"/>
      <c r="Z260" s="152"/>
      <c r="AA260" s="152"/>
      <c r="AB260" s="152"/>
      <c r="AC260" s="152"/>
    </row>
    <row r="261" spans="1:29" ht="15" hidden="1" customHeight="1">
      <c r="A261" s="4"/>
      <c r="B261" s="152"/>
      <c r="C261" s="152"/>
      <c r="D261" s="152"/>
      <c r="E261" s="152"/>
      <c r="F261" s="152"/>
      <c r="G261" s="4"/>
      <c r="H261" s="4"/>
      <c r="I261" s="4"/>
      <c r="J261" s="4"/>
      <c r="K261" s="152"/>
      <c r="L261" s="152"/>
      <c r="M261" s="152"/>
      <c r="N261" s="152"/>
      <c r="O261" s="149"/>
      <c r="P261" s="149"/>
      <c r="Q261" s="158"/>
      <c r="R261" s="159"/>
      <c r="S261" s="152"/>
      <c r="T261" s="152"/>
      <c r="U261" s="152"/>
      <c r="V261" s="152"/>
      <c r="W261" s="152"/>
      <c r="X261" s="152"/>
      <c r="Y261" s="152"/>
      <c r="Z261" s="152"/>
      <c r="AA261" s="152"/>
      <c r="AB261" s="152"/>
      <c r="AC261" s="152"/>
    </row>
    <row r="262" spans="1:29" ht="15" hidden="1" customHeight="1">
      <c r="A262" s="4"/>
      <c r="B262" s="152"/>
      <c r="C262" s="152"/>
      <c r="D262" s="152"/>
      <c r="E262" s="152"/>
      <c r="F262" s="152"/>
      <c r="G262" s="4"/>
      <c r="H262" s="4"/>
      <c r="I262" s="4"/>
      <c r="J262" s="4"/>
      <c r="K262" s="152"/>
      <c r="L262" s="152"/>
      <c r="M262" s="152"/>
      <c r="N262" s="152"/>
      <c r="O262" s="149"/>
      <c r="P262" s="149"/>
      <c r="Q262" s="158"/>
      <c r="R262" s="159"/>
      <c r="S262" s="152"/>
      <c r="T262" s="152"/>
      <c r="U262" s="152"/>
      <c r="V262" s="152"/>
      <c r="W262" s="152"/>
      <c r="X262" s="152"/>
      <c r="Y262" s="152"/>
      <c r="Z262" s="152"/>
      <c r="AA262" s="152"/>
      <c r="AB262" s="152"/>
      <c r="AC262" s="152"/>
    </row>
    <row r="263" spans="1:29" ht="15" hidden="1" customHeight="1">
      <c r="A263" s="4"/>
      <c r="B263" s="4"/>
      <c r="C263" s="4"/>
      <c r="D263" s="4"/>
      <c r="E263" s="152"/>
      <c r="F263" s="4"/>
      <c r="G263" s="4"/>
      <c r="H263" s="4"/>
      <c r="I263" s="4"/>
      <c r="J263" s="4"/>
      <c r="K263" s="152"/>
      <c r="L263" s="152"/>
      <c r="M263" s="152"/>
      <c r="N263" s="152"/>
      <c r="O263" s="149"/>
      <c r="P263" s="149"/>
      <c r="Q263" s="158"/>
      <c r="R263" s="159"/>
      <c r="S263" s="152"/>
      <c r="T263" s="152"/>
      <c r="U263" s="152"/>
      <c r="V263" s="152"/>
      <c r="W263" s="152"/>
      <c r="X263" s="152"/>
      <c r="Y263" s="152"/>
      <c r="Z263" s="152"/>
      <c r="AA263" s="152"/>
      <c r="AB263" s="152"/>
      <c r="AC263" s="152"/>
    </row>
    <row r="264" spans="1:29" ht="15" hidden="1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152"/>
      <c r="L264" s="152"/>
      <c r="M264" s="152"/>
      <c r="N264" s="152"/>
      <c r="O264" s="149"/>
      <c r="P264" s="149"/>
      <c r="Q264" s="158"/>
      <c r="R264" s="159"/>
      <c r="S264" s="152"/>
      <c r="T264" s="152"/>
      <c r="U264" s="152"/>
      <c r="V264" s="152"/>
      <c r="W264" s="152"/>
      <c r="X264" s="152"/>
      <c r="Y264" s="152"/>
      <c r="Z264" s="152"/>
      <c r="AA264" s="152"/>
      <c r="AB264" s="152"/>
      <c r="AC264" s="152"/>
    </row>
    <row r="265" spans="1:29" ht="15" hidden="1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152"/>
      <c r="L265" s="152"/>
      <c r="M265" s="152"/>
      <c r="N265" s="152"/>
      <c r="O265" s="149"/>
      <c r="P265" s="149"/>
      <c r="Q265" s="158"/>
      <c r="R265" s="159"/>
      <c r="S265" s="152"/>
      <c r="T265" s="152"/>
      <c r="U265" s="152"/>
      <c r="V265" s="152"/>
      <c r="W265" s="152"/>
      <c r="X265" s="152"/>
      <c r="Y265" s="152"/>
      <c r="Z265" s="152"/>
      <c r="AA265" s="152"/>
      <c r="AB265" s="152"/>
      <c r="AC265" s="152"/>
    </row>
    <row r="266" spans="1:29" ht="15" hidden="1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152"/>
      <c r="L266" s="152"/>
      <c r="M266" s="152"/>
      <c r="N266" s="152"/>
      <c r="O266" s="149"/>
      <c r="P266" s="149"/>
      <c r="Q266" s="158"/>
      <c r="R266" s="159"/>
      <c r="S266" s="152"/>
      <c r="T266" s="152"/>
      <c r="U266" s="152"/>
      <c r="V266" s="152"/>
      <c r="W266" s="152"/>
      <c r="X266" s="152"/>
      <c r="Y266" s="152"/>
      <c r="Z266" s="152"/>
      <c r="AA266" s="152"/>
      <c r="AB266" s="152"/>
      <c r="AC266" s="152"/>
    </row>
    <row r="267" spans="1:29" ht="15" hidden="1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152"/>
      <c r="L267" s="152"/>
      <c r="M267" s="152"/>
      <c r="N267" s="152"/>
      <c r="O267" s="149"/>
      <c r="P267" s="149"/>
      <c r="Q267" s="158"/>
      <c r="R267" s="159"/>
      <c r="S267" s="152"/>
      <c r="T267" s="152"/>
      <c r="U267" s="152"/>
      <c r="V267" s="152"/>
      <c r="W267" s="152"/>
      <c r="X267" s="152"/>
      <c r="Y267" s="152"/>
      <c r="Z267" s="152"/>
      <c r="AA267" s="152"/>
      <c r="AB267" s="152"/>
      <c r="AC267" s="152"/>
    </row>
    <row r="268" spans="1:29" ht="15" hidden="1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152"/>
      <c r="L268" s="152"/>
      <c r="M268" s="152"/>
      <c r="N268" s="152"/>
      <c r="O268" s="149"/>
      <c r="P268" s="149"/>
      <c r="Q268" s="158"/>
      <c r="R268" s="159"/>
      <c r="S268" s="152"/>
      <c r="T268" s="152"/>
      <c r="U268" s="152"/>
      <c r="V268" s="152"/>
      <c r="W268" s="152"/>
      <c r="X268" s="152"/>
      <c r="Y268" s="152"/>
      <c r="Z268" s="152"/>
      <c r="AA268" s="152"/>
      <c r="AB268" s="152"/>
      <c r="AC268" s="152"/>
    </row>
    <row r="269" spans="1:29" ht="15" hidden="1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152"/>
      <c r="L269" s="152"/>
      <c r="M269" s="152"/>
      <c r="N269" s="152"/>
      <c r="O269" s="149"/>
      <c r="P269" s="149"/>
      <c r="Q269" s="158"/>
      <c r="R269" s="159"/>
      <c r="S269" s="152"/>
      <c r="T269" s="152"/>
      <c r="U269" s="152"/>
      <c r="V269" s="152"/>
      <c r="W269" s="152"/>
      <c r="X269" s="152"/>
      <c r="Y269" s="152"/>
      <c r="Z269" s="152"/>
      <c r="AA269" s="152"/>
      <c r="AB269" s="152"/>
      <c r="AC269" s="152"/>
    </row>
    <row r="270" spans="1:29" ht="15" hidden="1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152"/>
      <c r="L270" s="152"/>
      <c r="M270" s="152"/>
      <c r="N270" s="152"/>
      <c r="O270" s="149"/>
      <c r="P270" s="149"/>
      <c r="Q270" s="158"/>
      <c r="R270" s="159"/>
      <c r="S270" s="152"/>
      <c r="T270" s="152"/>
      <c r="U270" s="152"/>
      <c r="V270" s="152"/>
      <c r="W270" s="152"/>
      <c r="X270" s="152"/>
      <c r="Y270" s="152"/>
      <c r="Z270" s="152"/>
      <c r="AA270" s="152"/>
      <c r="AB270" s="152"/>
      <c r="AC270" s="152"/>
    </row>
    <row r="271" spans="1:29" ht="15" hidden="1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152"/>
      <c r="L271" s="152"/>
      <c r="M271" s="152"/>
      <c r="N271" s="152"/>
      <c r="O271" s="149"/>
      <c r="P271" s="149"/>
      <c r="Q271" s="158"/>
      <c r="R271" s="159"/>
      <c r="S271" s="152"/>
      <c r="T271" s="152"/>
      <c r="U271" s="152"/>
      <c r="V271" s="152"/>
      <c r="W271" s="152"/>
      <c r="X271" s="152"/>
      <c r="Y271" s="152"/>
      <c r="Z271" s="152"/>
      <c r="AA271" s="152"/>
      <c r="AB271" s="152"/>
      <c r="AC271" s="152"/>
    </row>
    <row r="272" spans="1:29" ht="15" hidden="1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152"/>
      <c r="L272" s="152"/>
      <c r="M272" s="152"/>
      <c r="N272" s="152"/>
      <c r="O272" s="149"/>
      <c r="P272" s="149"/>
      <c r="Q272" s="158"/>
      <c r="R272" s="159"/>
      <c r="S272" s="152"/>
      <c r="T272" s="152"/>
      <c r="U272" s="152"/>
      <c r="V272" s="152"/>
      <c r="W272" s="152"/>
      <c r="X272" s="152"/>
      <c r="Y272" s="152"/>
      <c r="Z272" s="152"/>
      <c r="AA272" s="152"/>
      <c r="AB272" s="152"/>
      <c r="AC272" s="152"/>
    </row>
    <row r="273" spans="1:29" ht="15" hidden="1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152"/>
      <c r="L273" s="152"/>
      <c r="M273" s="152"/>
      <c r="N273" s="152"/>
      <c r="O273" s="149"/>
      <c r="P273" s="149"/>
      <c r="Q273" s="158"/>
      <c r="R273" s="159"/>
      <c r="S273" s="152"/>
      <c r="T273" s="152"/>
      <c r="U273" s="152"/>
      <c r="V273" s="152"/>
      <c r="W273" s="152"/>
      <c r="X273" s="152"/>
      <c r="Y273" s="152"/>
      <c r="Z273" s="152"/>
      <c r="AA273" s="152"/>
      <c r="AB273" s="152"/>
      <c r="AC273" s="152"/>
    </row>
    <row r="274" spans="1:29" ht="15" hidden="1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152"/>
      <c r="L274" s="152"/>
      <c r="M274" s="152"/>
      <c r="N274" s="152"/>
      <c r="O274" s="149"/>
      <c r="P274" s="149"/>
      <c r="Q274" s="158"/>
      <c r="R274" s="159"/>
      <c r="S274" s="152"/>
      <c r="T274" s="152"/>
      <c r="U274" s="152"/>
      <c r="V274" s="152"/>
      <c r="W274" s="152"/>
      <c r="X274" s="152"/>
      <c r="Y274" s="152"/>
      <c r="Z274" s="152"/>
      <c r="AA274" s="152"/>
      <c r="AB274" s="152"/>
      <c r="AC274" s="152"/>
    </row>
    <row r="275" spans="1:29" ht="15" hidden="1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152"/>
      <c r="L275" s="152"/>
      <c r="M275" s="152"/>
      <c r="N275" s="152"/>
      <c r="O275" s="149"/>
      <c r="P275" s="149"/>
      <c r="Q275" s="158"/>
      <c r="R275" s="159"/>
      <c r="S275" s="152"/>
      <c r="T275" s="152"/>
      <c r="U275" s="152"/>
      <c r="V275" s="152"/>
      <c r="W275" s="152"/>
      <c r="X275" s="152"/>
      <c r="Y275" s="152"/>
      <c r="Z275" s="152"/>
      <c r="AA275" s="152"/>
      <c r="AB275" s="152"/>
      <c r="AC275" s="152"/>
    </row>
    <row r="276" spans="1:29" ht="15" hidden="1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152"/>
      <c r="L276" s="152"/>
      <c r="M276" s="152"/>
      <c r="N276" s="152"/>
      <c r="O276" s="149"/>
      <c r="P276" s="149"/>
      <c r="Q276" s="158"/>
      <c r="R276" s="159"/>
      <c r="S276" s="152"/>
      <c r="T276" s="152"/>
      <c r="U276" s="152"/>
      <c r="V276" s="152"/>
      <c r="W276" s="152"/>
      <c r="X276" s="152"/>
      <c r="Y276" s="152"/>
      <c r="Z276" s="152"/>
      <c r="AA276" s="152"/>
      <c r="AB276" s="152"/>
      <c r="AC276" s="152"/>
    </row>
    <row r="277" spans="1:29" ht="15" hidden="1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152"/>
      <c r="L277" s="152"/>
      <c r="M277" s="152"/>
      <c r="N277" s="152"/>
      <c r="O277" s="149"/>
      <c r="P277" s="149"/>
      <c r="Q277" s="158"/>
      <c r="R277" s="159"/>
      <c r="S277" s="152"/>
      <c r="T277" s="152"/>
      <c r="U277" s="152"/>
      <c r="V277" s="152"/>
      <c r="W277" s="152"/>
      <c r="X277" s="152"/>
      <c r="Y277" s="152"/>
      <c r="Z277" s="152"/>
      <c r="AA277" s="152"/>
      <c r="AB277" s="152"/>
      <c r="AC277" s="152"/>
    </row>
    <row r="278" spans="1:29" ht="15" hidden="1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152"/>
      <c r="L278" s="152"/>
      <c r="M278" s="152"/>
      <c r="N278" s="152"/>
      <c r="O278" s="149"/>
      <c r="P278" s="149"/>
      <c r="Q278" s="158"/>
      <c r="R278" s="159"/>
      <c r="S278" s="152"/>
      <c r="T278" s="152"/>
      <c r="U278" s="152"/>
      <c r="V278" s="152"/>
      <c r="W278" s="152"/>
      <c r="X278" s="152"/>
      <c r="Y278" s="152"/>
      <c r="Z278" s="152"/>
      <c r="AA278" s="152"/>
      <c r="AB278" s="152"/>
      <c r="AC278" s="152"/>
    </row>
    <row r="279" spans="1:29" ht="15" hidden="1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152"/>
      <c r="L279" s="152"/>
      <c r="M279" s="152"/>
      <c r="N279" s="152"/>
      <c r="O279" s="149"/>
      <c r="P279" s="149"/>
      <c r="Q279" s="158"/>
      <c r="R279" s="159"/>
      <c r="S279" s="152"/>
      <c r="T279" s="152"/>
      <c r="U279" s="152"/>
      <c r="V279" s="152"/>
      <c r="W279" s="152"/>
      <c r="X279" s="152"/>
      <c r="Y279" s="152"/>
      <c r="Z279" s="152"/>
      <c r="AA279" s="152"/>
      <c r="AB279" s="152"/>
      <c r="AC279" s="152"/>
    </row>
    <row r="280" spans="1:29" ht="15" hidden="1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152"/>
      <c r="L280" s="152"/>
      <c r="M280" s="152"/>
      <c r="N280" s="152"/>
      <c r="O280" s="149"/>
      <c r="P280" s="149"/>
      <c r="Q280" s="158"/>
      <c r="R280" s="159"/>
      <c r="S280" s="152"/>
      <c r="T280" s="152"/>
      <c r="U280" s="152"/>
      <c r="V280" s="152"/>
      <c r="W280" s="152"/>
      <c r="X280" s="152"/>
      <c r="Y280" s="152"/>
      <c r="Z280" s="152"/>
      <c r="AA280" s="152"/>
      <c r="AB280" s="152"/>
      <c r="AC280" s="152"/>
    </row>
    <row r="281" spans="1:29" ht="15" hidden="1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152"/>
      <c r="L281" s="152"/>
      <c r="M281" s="152"/>
      <c r="N281" s="152"/>
      <c r="O281" s="149"/>
      <c r="P281" s="149"/>
      <c r="Q281" s="158"/>
      <c r="R281" s="159"/>
      <c r="S281" s="152"/>
      <c r="T281" s="152"/>
      <c r="U281" s="152"/>
      <c r="V281" s="152"/>
      <c r="W281" s="152"/>
      <c r="X281" s="152"/>
      <c r="Y281" s="152"/>
      <c r="Z281" s="152"/>
      <c r="AA281" s="152"/>
      <c r="AB281" s="152"/>
      <c r="AC281" s="152"/>
    </row>
    <row r="282" spans="1:29" ht="15" hidden="1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152"/>
      <c r="L282" s="152"/>
      <c r="M282" s="152"/>
      <c r="N282" s="152"/>
      <c r="O282" s="149"/>
      <c r="P282" s="149"/>
      <c r="Q282" s="158"/>
      <c r="R282" s="159"/>
      <c r="S282" s="152"/>
      <c r="T282" s="152"/>
      <c r="U282" s="152"/>
      <c r="V282" s="152"/>
      <c r="W282" s="152"/>
      <c r="X282" s="152"/>
      <c r="Y282" s="152"/>
      <c r="Z282" s="152"/>
      <c r="AA282" s="152"/>
      <c r="AB282" s="152"/>
      <c r="AC282" s="152"/>
    </row>
    <row r="283" spans="1:29" ht="15" hidden="1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152"/>
      <c r="L283" s="152"/>
      <c r="M283" s="152"/>
      <c r="N283" s="152"/>
      <c r="O283" s="149"/>
      <c r="P283" s="149"/>
      <c r="Q283" s="158"/>
      <c r="R283" s="159"/>
      <c r="S283" s="152"/>
      <c r="T283" s="152"/>
      <c r="U283" s="152"/>
      <c r="V283" s="152"/>
      <c r="W283" s="152"/>
      <c r="X283" s="152"/>
      <c r="Y283" s="152"/>
      <c r="Z283" s="152"/>
      <c r="AA283" s="152"/>
      <c r="AB283" s="152"/>
      <c r="AC283" s="152"/>
    </row>
    <row r="284" spans="1:29" ht="15" hidden="1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152"/>
      <c r="L284" s="152"/>
      <c r="M284" s="152"/>
      <c r="N284" s="152"/>
      <c r="O284" s="149"/>
      <c r="P284" s="149"/>
      <c r="Q284" s="158"/>
      <c r="R284" s="159"/>
      <c r="S284" s="152"/>
      <c r="T284" s="152"/>
      <c r="U284" s="152"/>
      <c r="V284" s="152"/>
      <c r="W284" s="152"/>
      <c r="X284" s="152"/>
      <c r="Y284" s="152"/>
      <c r="Z284" s="152"/>
      <c r="AA284" s="152"/>
      <c r="AB284" s="152"/>
      <c r="AC284" s="152"/>
    </row>
    <row r="285" spans="1:29" ht="15" hidden="1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152"/>
      <c r="L285" s="152"/>
      <c r="M285" s="152"/>
      <c r="N285" s="152"/>
      <c r="O285" s="149"/>
      <c r="P285" s="149"/>
      <c r="Q285" s="158"/>
      <c r="R285" s="159"/>
      <c r="S285" s="152"/>
      <c r="T285" s="152"/>
      <c r="U285" s="152"/>
      <c r="V285" s="152"/>
      <c r="W285" s="152"/>
      <c r="X285" s="152"/>
      <c r="Y285" s="152"/>
      <c r="Z285" s="152"/>
      <c r="AA285" s="152"/>
      <c r="AB285" s="152"/>
      <c r="AC285" s="152"/>
    </row>
    <row r="286" spans="1:29" ht="15" hidden="1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152"/>
      <c r="L286" s="152"/>
      <c r="M286" s="152"/>
      <c r="N286" s="152"/>
      <c r="O286" s="149"/>
      <c r="P286" s="149"/>
      <c r="Q286" s="158"/>
      <c r="R286" s="159"/>
      <c r="S286" s="152"/>
      <c r="T286" s="152"/>
      <c r="U286" s="152"/>
      <c r="V286" s="152"/>
      <c r="W286" s="152"/>
      <c r="X286" s="152"/>
      <c r="Y286" s="152"/>
      <c r="Z286" s="152"/>
      <c r="AA286" s="152"/>
      <c r="AB286" s="152"/>
      <c r="AC286" s="152"/>
    </row>
    <row r="287" spans="1:29" ht="15" hidden="1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152"/>
      <c r="L287" s="152"/>
      <c r="M287" s="152"/>
      <c r="N287" s="152"/>
      <c r="O287" s="149"/>
      <c r="P287" s="149"/>
      <c r="Q287" s="158"/>
      <c r="R287" s="159"/>
      <c r="S287" s="152"/>
      <c r="T287" s="152"/>
      <c r="U287" s="152"/>
      <c r="V287" s="152"/>
      <c r="W287" s="152"/>
      <c r="X287" s="152"/>
      <c r="Y287" s="152"/>
      <c r="Z287" s="152"/>
      <c r="AA287" s="152"/>
      <c r="AB287" s="152"/>
      <c r="AC287" s="152"/>
    </row>
    <row r="288" spans="1:29" ht="15" hidden="1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152"/>
      <c r="L288" s="152"/>
      <c r="M288" s="152"/>
      <c r="N288" s="152"/>
      <c r="O288" s="149"/>
      <c r="P288" s="149"/>
      <c r="Q288" s="158"/>
      <c r="R288" s="159"/>
      <c r="S288" s="152"/>
      <c r="T288" s="152"/>
      <c r="U288" s="152"/>
      <c r="V288" s="152"/>
      <c r="W288" s="152"/>
      <c r="X288" s="152"/>
      <c r="Y288" s="152"/>
      <c r="Z288" s="152"/>
      <c r="AA288" s="152"/>
      <c r="AB288" s="152"/>
      <c r="AC288" s="152"/>
    </row>
    <row r="289" spans="1:29" ht="15" hidden="1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152"/>
      <c r="L289" s="152"/>
      <c r="M289" s="152"/>
      <c r="N289" s="152"/>
      <c r="O289" s="149"/>
      <c r="P289" s="149"/>
      <c r="Q289" s="158"/>
      <c r="R289" s="159"/>
      <c r="S289" s="152"/>
      <c r="T289" s="152"/>
      <c r="U289" s="152"/>
      <c r="V289" s="152"/>
      <c r="W289" s="152"/>
      <c r="X289" s="152"/>
      <c r="Y289" s="152"/>
      <c r="Z289" s="152"/>
      <c r="AA289" s="152"/>
      <c r="AB289" s="152"/>
      <c r="AC289" s="152"/>
    </row>
    <row r="290" spans="1:29" ht="15" hidden="1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152"/>
      <c r="L290" s="152"/>
      <c r="M290" s="152"/>
      <c r="N290" s="152"/>
      <c r="O290" s="149"/>
      <c r="P290" s="149"/>
      <c r="Q290" s="158"/>
      <c r="R290" s="159"/>
      <c r="S290" s="152"/>
      <c r="T290" s="152"/>
      <c r="U290" s="152"/>
      <c r="V290" s="152"/>
      <c r="W290" s="152"/>
      <c r="X290" s="152"/>
      <c r="Y290" s="152"/>
      <c r="Z290" s="152"/>
      <c r="AA290" s="152"/>
      <c r="AB290" s="152"/>
      <c r="AC290" s="152"/>
    </row>
    <row r="291" spans="1:29" ht="15" hidden="1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152"/>
      <c r="L291" s="152"/>
      <c r="M291" s="152"/>
      <c r="N291" s="152"/>
      <c r="O291" s="149"/>
      <c r="P291" s="149"/>
      <c r="Q291" s="158"/>
      <c r="R291" s="159"/>
      <c r="S291" s="152"/>
      <c r="T291" s="152"/>
      <c r="U291" s="152"/>
      <c r="V291" s="152"/>
      <c r="W291" s="152"/>
      <c r="X291" s="152"/>
      <c r="Y291" s="152"/>
      <c r="Z291" s="152"/>
      <c r="AA291" s="152"/>
      <c r="AB291" s="152"/>
      <c r="AC291" s="152"/>
    </row>
    <row r="292" spans="1:29" ht="15" hidden="1" customHeight="1">
      <c r="A292" s="152"/>
      <c r="B292" s="4"/>
      <c r="C292" s="4"/>
      <c r="D292" s="4"/>
      <c r="E292" s="4"/>
      <c r="F292" s="4"/>
      <c r="G292" s="4"/>
      <c r="H292" s="4"/>
      <c r="I292" s="4"/>
      <c r="J292" s="4"/>
      <c r="K292" s="152"/>
      <c r="L292" s="152"/>
      <c r="M292" s="152"/>
      <c r="N292" s="152"/>
      <c r="O292" s="149"/>
      <c r="P292" s="149"/>
      <c r="Q292" s="158"/>
      <c r="R292" s="159"/>
      <c r="S292" s="152"/>
      <c r="T292" s="152"/>
      <c r="U292" s="152"/>
      <c r="V292" s="152"/>
      <c r="W292" s="152"/>
      <c r="X292" s="152"/>
      <c r="Y292" s="152"/>
      <c r="Z292" s="152"/>
      <c r="AA292" s="152"/>
      <c r="AB292" s="152"/>
      <c r="AC292" s="152"/>
    </row>
    <row r="293" spans="1:29" ht="15" hidden="1" customHeight="1">
      <c r="A293" s="152"/>
      <c r="B293" s="4"/>
      <c r="C293" s="4"/>
      <c r="D293" s="4"/>
      <c r="E293" s="4"/>
      <c r="F293" s="4"/>
      <c r="G293" s="4"/>
      <c r="H293" s="4"/>
      <c r="I293" s="4"/>
      <c r="J293" s="4"/>
      <c r="K293" s="152"/>
      <c r="L293" s="152"/>
      <c r="M293" s="152"/>
      <c r="N293" s="152"/>
      <c r="O293" s="149"/>
      <c r="P293" s="149"/>
      <c r="Q293" s="158"/>
      <c r="R293" s="159"/>
      <c r="S293" s="152"/>
      <c r="T293" s="152"/>
      <c r="U293" s="152"/>
      <c r="V293" s="152"/>
      <c r="W293" s="152"/>
      <c r="X293" s="152"/>
      <c r="Y293" s="152"/>
      <c r="Z293" s="152"/>
      <c r="AA293" s="152"/>
      <c r="AB293" s="152"/>
      <c r="AC293" s="152"/>
    </row>
    <row r="294" spans="1:29" ht="15" hidden="1" customHeight="1">
      <c r="A294" s="152"/>
      <c r="B294" s="4"/>
      <c r="C294" s="4"/>
      <c r="D294" s="4"/>
      <c r="E294" s="4"/>
      <c r="F294" s="4"/>
      <c r="G294" s="4"/>
      <c r="H294" s="4"/>
      <c r="I294" s="4"/>
      <c r="J294" s="4"/>
      <c r="K294" s="152"/>
      <c r="L294" s="152"/>
      <c r="M294" s="152"/>
      <c r="N294" s="152"/>
      <c r="O294" s="149"/>
      <c r="P294" s="149"/>
      <c r="Q294" s="158"/>
      <c r="R294" s="159"/>
      <c r="S294" s="152"/>
      <c r="T294" s="152"/>
      <c r="U294" s="152"/>
      <c r="V294" s="152"/>
      <c r="W294" s="152"/>
      <c r="X294" s="152"/>
      <c r="Y294" s="152"/>
      <c r="Z294" s="152"/>
      <c r="AA294" s="152"/>
      <c r="AB294" s="152"/>
      <c r="AC294" s="152"/>
    </row>
    <row r="295" spans="1:29" ht="15" hidden="1" customHeight="1">
      <c r="A295" s="152"/>
      <c r="B295" s="4"/>
      <c r="C295" s="4"/>
      <c r="D295" s="4"/>
      <c r="E295" s="4"/>
      <c r="F295" s="4"/>
      <c r="G295" s="4"/>
      <c r="H295" s="4"/>
      <c r="I295" s="4"/>
      <c r="J295" s="4"/>
      <c r="K295" s="152"/>
      <c r="L295" s="152"/>
      <c r="M295" s="152"/>
      <c r="N295" s="152"/>
      <c r="O295" s="149"/>
      <c r="P295" s="149"/>
      <c r="Q295" s="158"/>
      <c r="R295" s="159"/>
      <c r="S295" s="152"/>
      <c r="T295" s="152"/>
      <c r="U295" s="152"/>
      <c r="V295" s="152"/>
      <c r="W295" s="152"/>
      <c r="X295" s="152"/>
      <c r="Y295" s="152"/>
      <c r="Z295" s="152"/>
      <c r="AA295" s="152"/>
      <c r="AB295" s="152"/>
      <c r="AC295" s="152"/>
    </row>
    <row r="296" spans="1:29" ht="15" hidden="1" customHeight="1">
      <c r="A296" s="152"/>
      <c r="B296" s="152"/>
      <c r="C296" s="152"/>
      <c r="D296" s="152"/>
      <c r="E296" s="4"/>
      <c r="F296" s="152"/>
      <c r="G296" s="4"/>
      <c r="H296" s="4"/>
      <c r="I296" s="4"/>
      <c r="J296" s="4"/>
      <c r="K296" s="152"/>
      <c r="L296" s="152"/>
      <c r="M296" s="152"/>
      <c r="N296" s="152"/>
      <c r="O296" s="149"/>
      <c r="P296" s="149"/>
      <c r="Q296" s="158"/>
      <c r="R296" s="159"/>
      <c r="S296" s="152"/>
      <c r="T296" s="152"/>
      <c r="U296" s="152"/>
      <c r="V296" s="152"/>
      <c r="W296" s="152"/>
      <c r="X296" s="152"/>
      <c r="Y296" s="152"/>
      <c r="Z296" s="152"/>
      <c r="AA296" s="152"/>
      <c r="AB296" s="152"/>
      <c r="AC296" s="152"/>
    </row>
    <row r="297" spans="1:29" ht="15" hidden="1" customHeight="1">
      <c r="A297" s="152"/>
      <c r="B297" s="152"/>
      <c r="C297" s="152"/>
      <c r="D297" s="152"/>
      <c r="E297" s="152"/>
      <c r="F297" s="152"/>
      <c r="G297" s="4"/>
      <c r="H297" s="4"/>
      <c r="I297" s="4"/>
      <c r="J297" s="4"/>
      <c r="K297" s="152"/>
      <c r="L297" s="152"/>
      <c r="M297" s="152"/>
      <c r="N297" s="152"/>
      <c r="O297" s="149"/>
      <c r="P297" s="149"/>
      <c r="Q297" s="158"/>
      <c r="R297" s="159"/>
      <c r="S297" s="152"/>
      <c r="T297" s="152"/>
      <c r="U297" s="152"/>
      <c r="V297" s="152"/>
      <c r="W297" s="152"/>
      <c r="X297" s="152"/>
      <c r="Y297" s="152"/>
      <c r="Z297" s="152"/>
      <c r="AA297" s="152"/>
      <c r="AB297" s="152"/>
      <c r="AC297" s="152"/>
    </row>
    <row r="298" spans="1:29" ht="15" hidden="1" customHeight="1">
      <c r="A298" s="152"/>
      <c r="B298" s="152"/>
      <c r="C298" s="152"/>
      <c r="D298" s="152"/>
      <c r="E298" s="152"/>
      <c r="F298" s="152"/>
      <c r="G298" s="4"/>
      <c r="H298" s="4"/>
      <c r="I298" s="4"/>
      <c r="J298" s="4"/>
      <c r="K298" s="152"/>
      <c r="L298" s="152"/>
      <c r="M298" s="152"/>
      <c r="N298" s="152"/>
      <c r="O298" s="149"/>
      <c r="P298" s="149"/>
      <c r="Q298" s="158"/>
      <c r="R298" s="159"/>
      <c r="S298" s="152"/>
      <c r="T298" s="152"/>
      <c r="U298" s="152"/>
      <c r="V298" s="152"/>
      <c r="W298" s="152"/>
      <c r="X298" s="152"/>
      <c r="Y298" s="152"/>
      <c r="Z298" s="152"/>
      <c r="AA298" s="152"/>
      <c r="AB298" s="152"/>
      <c r="AC298" s="152"/>
    </row>
    <row r="299" spans="1:29" ht="15" hidden="1" customHeight="1">
      <c r="A299" s="152"/>
      <c r="B299" s="152"/>
      <c r="C299" s="152"/>
      <c r="D299" s="152"/>
      <c r="E299" s="152"/>
      <c r="F299" s="152"/>
      <c r="G299" s="4"/>
      <c r="H299" s="4"/>
      <c r="I299" s="4"/>
      <c r="J299" s="4"/>
      <c r="K299" s="152"/>
      <c r="L299" s="152"/>
      <c r="M299" s="152"/>
      <c r="N299" s="152"/>
      <c r="O299" s="149"/>
      <c r="P299" s="149"/>
      <c r="Q299" s="158"/>
      <c r="R299" s="159"/>
      <c r="S299" s="152"/>
      <c r="T299" s="152"/>
      <c r="U299" s="152"/>
      <c r="V299" s="152"/>
      <c r="W299" s="152"/>
      <c r="X299" s="152"/>
      <c r="Y299" s="152"/>
      <c r="Z299" s="152"/>
      <c r="AA299" s="152"/>
      <c r="AB299" s="152"/>
      <c r="AC299" s="152"/>
    </row>
    <row r="300" spans="1:29" ht="15" hidden="1" customHeight="1">
      <c r="A300" s="152"/>
      <c r="B300" s="152"/>
      <c r="C300" s="152"/>
      <c r="D300" s="152"/>
      <c r="E300" s="152"/>
      <c r="F300" s="152"/>
      <c r="G300" s="4"/>
      <c r="H300" s="4"/>
      <c r="I300" s="4"/>
      <c r="J300" s="4"/>
      <c r="K300" s="152"/>
      <c r="L300" s="152"/>
      <c r="M300" s="152"/>
      <c r="N300" s="152"/>
      <c r="O300" s="149"/>
      <c r="P300" s="149"/>
      <c r="Q300" s="158"/>
      <c r="R300" s="159"/>
      <c r="S300" s="152"/>
      <c r="T300" s="152"/>
      <c r="U300" s="152"/>
      <c r="V300" s="152"/>
      <c r="W300" s="152"/>
      <c r="X300" s="152"/>
      <c r="Y300" s="152"/>
      <c r="Z300" s="152"/>
      <c r="AA300" s="152"/>
      <c r="AB300" s="152"/>
      <c r="AC300" s="152"/>
    </row>
    <row r="301" spans="1:29" ht="15" hidden="1" customHeight="1">
      <c r="A301" s="152"/>
      <c r="B301" s="152"/>
      <c r="C301" s="152"/>
      <c r="D301" s="152"/>
      <c r="E301" s="152"/>
      <c r="F301" s="152"/>
      <c r="G301" s="4"/>
      <c r="H301" s="4"/>
      <c r="I301" s="4"/>
      <c r="J301" s="4"/>
      <c r="K301" s="152"/>
      <c r="L301" s="152"/>
      <c r="M301" s="152"/>
      <c r="N301" s="152"/>
      <c r="O301" s="149"/>
      <c r="P301" s="149"/>
      <c r="Q301" s="158"/>
      <c r="R301" s="159"/>
      <c r="S301" s="152"/>
      <c r="T301" s="152"/>
      <c r="U301" s="152"/>
      <c r="V301" s="152"/>
      <c r="W301" s="152"/>
      <c r="X301" s="152"/>
      <c r="Y301" s="152"/>
      <c r="Z301" s="152"/>
      <c r="AA301" s="152"/>
      <c r="AB301" s="152"/>
      <c r="AC301" s="152"/>
    </row>
    <row r="302" spans="1:29" ht="15" hidden="1" customHeight="1">
      <c r="A302" s="152"/>
      <c r="B302" s="152"/>
      <c r="C302" s="152"/>
      <c r="D302" s="152"/>
      <c r="E302" s="152"/>
      <c r="F302" s="152"/>
      <c r="G302" s="4"/>
      <c r="H302" s="4"/>
      <c r="I302" s="4"/>
      <c r="J302" s="4"/>
      <c r="K302" s="152"/>
      <c r="L302" s="152"/>
      <c r="M302" s="152"/>
      <c r="N302" s="152"/>
      <c r="O302" s="149"/>
      <c r="P302" s="149"/>
      <c r="Q302" s="158"/>
      <c r="R302" s="159"/>
      <c r="S302" s="152"/>
      <c r="T302" s="152"/>
      <c r="U302" s="152"/>
      <c r="V302" s="152"/>
      <c r="W302" s="152"/>
      <c r="X302" s="152"/>
      <c r="Y302" s="152"/>
      <c r="Z302" s="152"/>
      <c r="AA302" s="152"/>
      <c r="AB302" s="152"/>
      <c r="AC302" s="152"/>
    </row>
    <row r="303" spans="1:29" ht="15" hidden="1" customHeight="1">
      <c r="A303" s="152"/>
      <c r="B303" s="152"/>
      <c r="C303" s="152"/>
      <c r="D303" s="152"/>
      <c r="E303" s="152"/>
      <c r="F303" s="152"/>
      <c r="G303" s="4"/>
      <c r="H303" s="4"/>
      <c r="I303" s="4"/>
      <c r="J303" s="4"/>
      <c r="K303" s="152"/>
      <c r="L303" s="152"/>
      <c r="M303" s="152"/>
      <c r="N303" s="152"/>
      <c r="O303" s="149"/>
      <c r="P303" s="149"/>
      <c r="Q303" s="158"/>
      <c r="R303" s="159"/>
      <c r="S303" s="152"/>
      <c r="T303" s="152"/>
      <c r="U303" s="152"/>
      <c r="V303" s="152"/>
      <c r="W303" s="152"/>
      <c r="X303" s="152"/>
      <c r="Y303" s="152"/>
      <c r="Z303" s="152"/>
      <c r="AA303" s="152"/>
      <c r="AB303" s="152"/>
      <c r="AC303" s="152"/>
    </row>
    <row r="304" spans="1:29" ht="15" hidden="1" customHeight="1">
      <c r="A304" s="152"/>
      <c r="B304" s="152"/>
      <c r="C304" s="152"/>
      <c r="D304" s="152"/>
      <c r="E304" s="152"/>
      <c r="F304" s="152"/>
      <c r="G304" s="4"/>
      <c r="H304" s="4"/>
      <c r="I304" s="4"/>
      <c r="J304" s="4"/>
      <c r="K304" s="152"/>
      <c r="L304" s="152"/>
      <c r="M304" s="152"/>
      <c r="N304" s="152"/>
      <c r="O304" s="149"/>
      <c r="P304" s="149"/>
      <c r="Q304" s="158"/>
      <c r="R304" s="159"/>
      <c r="S304" s="152"/>
      <c r="T304" s="152"/>
      <c r="U304" s="152"/>
      <c r="V304" s="152"/>
      <c r="W304" s="152"/>
      <c r="X304" s="152"/>
      <c r="Y304" s="152"/>
      <c r="Z304" s="152"/>
      <c r="AA304" s="152"/>
      <c r="AB304" s="152"/>
      <c r="AC304" s="152"/>
    </row>
    <row r="305" spans="1:29" ht="15" hidden="1" customHeight="1">
      <c r="A305" s="152"/>
      <c r="B305" s="152"/>
      <c r="C305" s="152"/>
      <c r="D305" s="152"/>
      <c r="E305" s="152"/>
      <c r="F305" s="152"/>
      <c r="G305" s="4"/>
      <c r="H305" s="4"/>
      <c r="I305" s="4"/>
      <c r="J305" s="4"/>
      <c r="K305" s="152"/>
      <c r="L305" s="152"/>
      <c r="M305" s="152"/>
      <c r="N305" s="152"/>
      <c r="O305" s="149"/>
      <c r="P305" s="149"/>
      <c r="Q305" s="158"/>
      <c r="R305" s="159"/>
      <c r="S305" s="152"/>
      <c r="T305" s="152"/>
      <c r="U305" s="152"/>
      <c r="V305" s="152"/>
      <c r="W305" s="152"/>
      <c r="X305" s="152"/>
      <c r="Y305" s="152"/>
      <c r="Z305" s="152"/>
      <c r="AA305" s="152"/>
      <c r="AB305" s="152"/>
      <c r="AC305" s="152"/>
    </row>
    <row r="306" spans="1:29" ht="15" hidden="1" customHeight="1">
      <c r="A306" s="152"/>
      <c r="B306" s="152"/>
      <c r="C306" s="152"/>
      <c r="D306" s="152"/>
      <c r="E306" s="152"/>
      <c r="F306" s="152"/>
      <c r="G306" s="4"/>
      <c r="H306" s="4"/>
      <c r="I306" s="4"/>
      <c r="J306" s="4"/>
      <c r="K306" s="152"/>
      <c r="L306" s="152"/>
      <c r="M306" s="152"/>
      <c r="N306" s="152"/>
      <c r="O306" s="149"/>
      <c r="P306" s="149"/>
      <c r="Q306" s="158"/>
      <c r="R306" s="159"/>
      <c r="S306" s="152"/>
      <c r="T306" s="152"/>
      <c r="U306" s="152"/>
      <c r="V306" s="152"/>
      <c r="W306" s="152"/>
      <c r="X306" s="152"/>
      <c r="Y306" s="152"/>
      <c r="Z306" s="152"/>
      <c r="AA306" s="152"/>
      <c r="AB306" s="152"/>
      <c r="AC306" s="152"/>
    </row>
    <row r="307" spans="1:29" ht="15" hidden="1" customHeight="1">
      <c r="A307" s="152"/>
      <c r="B307" s="152"/>
      <c r="C307" s="152"/>
      <c r="D307" s="152"/>
      <c r="E307" s="152"/>
      <c r="F307" s="152"/>
      <c r="G307" s="4"/>
      <c r="H307" s="4"/>
      <c r="I307" s="4"/>
      <c r="J307" s="4"/>
      <c r="K307" s="152"/>
      <c r="L307" s="152"/>
      <c r="M307" s="152"/>
      <c r="N307" s="152"/>
      <c r="O307" s="149"/>
      <c r="P307" s="149"/>
      <c r="Q307" s="158"/>
      <c r="R307" s="159"/>
      <c r="S307" s="152"/>
      <c r="T307" s="152"/>
      <c r="U307" s="152"/>
      <c r="V307" s="152"/>
      <c r="W307" s="152"/>
      <c r="X307" s="152"/>
      <c r="Y307" s="152"/>
      <c r="Z307" s="152"/>
      <c r="AA307" s="152"/>
      <c r="AB307" s="152"/>
      <c r="AC307" s="152"/>
    </row>
    <row r="308" spans="1:29" ht="15" hidden="1" customHeight="1">
      <c r="A308" s="152"/>
      <c r="B308" s="152"/>
      <c r="C308" s="152"/>
      <c r="D308" s="152"/>
      <c r="E308" s="152"/>
      <c r="F308" s="152"/>
      <c r="G308" s="4"/>
      <c r="H308" s="4"/>
      <c r="I308" s="4"/>
      <c r="J308" s="4"/>
      <c r="K308" s="152"/>
      <c r="L308" s="152"/>
      <c r="M308" s="152"/>
      <c r="N308" s="152"/>
      <c r="O308" s="149"/>
      <c r="P308" s="149"/>
      <c r="Q308" s="158"/>
      <c r="R308" s="159"/>
      <c r="S308" s="152"/>
      <c r="T308" s="152"/>
      <c r="U308" s="152"/>
      <c r="V308" s="152"/>
      <c r="W308" s="152"/>
      <c r="X308" s="152"/>
      <c r="Y308" s="152"/>
      <c r="Z308" s="152"/>
      <c r="AA308" s="152"/>
      <c r="AB308" s="152"/>
      <c r="AC308" s="152"/>
    </row>
    <row r="309" spans="1:29" ht="15" hidden="1" customHeight="1">
      <c r="A309" s="152"/>
      <c r="B309" s="152"/>
      <c r="C309" s="152"/>
      <c r="D309" s="152"/>
      <c r="E309" s="152"/>
      <c r="F309" s="152"/>
      <c r="G309" s="4"/>
      <c r="H309" s="4"/>
      <c r="I309" s="4"/>
      <c r="J309" s="4"/>
      <c r="K309" s="152"/>
      <c r="L309" s="152"/>
      <c r="M309" s="152"/>
      <c r="N309" s="152"/>
      <c r="O309" s="149"/>
      <c r="P309" s="149"/>
      <c r="Q309" s="158"/>
      <c r="R309" s="159"/>
      <c r="S309" s="152"/>
      <c r="T309" s="152"/>
      <c r="U309" s="152"/>
      <c r="V309" s="152"/>
      <c r="W309" s="152"/>
      <c r="X309" s="152"/>
      <c r="Y309" s="152"/>
      <c r="Z309" s="152"/>
      <c r="AA309" s="152"/>
      <c r="AB309" s="152"/>
      <c r="AC309" s="152"/>
    </row>
    <row r="310" spans="1:29" ht="15" hidden="1" customHeight="1">
      <c r="A310" s="152"/>
      <c r="B310" s="152"/>
      <c r="C310" s="152"/>
      <c r="D310" s="152"/>
      <c r="E310" s="152"/>
      <c r="F310" s="152"/>
      <c r="G310" s="4"/>
      <c r="H310" s="4"/>
      <c r="I310" s="4"/>
      <c r="J310" s="4"/>
      <c r="K310" s="152"/>
      <c r="L310" s="152"/>
      <c r="M310" s="152"/>
      <c r="N310" s="152"/>
      <c r="O310" s="149"/>
      <c r="P310" s="149"/>
      <c r="Q310" s="158"/>
      <c r="R310" s="159"/>
      <c r="S310" s="152"/>
      <c r="T310" s="152"/>
      <c r="U310" s="152"/>
      <c r="V310" s="152"/>
      <c r="W310" s="152"/>
      <c r="X310" s="152"/>
      <c r="Y310" s="152"/>
      <c r="Z310" s="152"/>
      <c r="AA310" s="152"/>
      <c r="AB310" s="152"/>
      <c r="AC310" s="152"/>
    </row>
    <row r="311" spans="1:29" ht="15" hidden="1" customHeight="1">
      <c r="A311" s="152"/>
      <c r="B311" s="152"/>
      <c r="C311" s="152"/>
      <c r="D311" s="152"/>
      <c r="E311" s="152"/>
      <c r="F311" s="152"/>
      <c r="G311" s="4"/>
      <c r="H311" s="4"/>
      <c r="I311" s="4"/>
      <c r="J311" s="4"/>
      <c r="K311" s="152"/>
      <c r="L311" s="152"/>
      <c r="M311" s="152"/>
      <c r="N311" s="152"/>
      <c r="O311" s="149"/>
      <c r="P311" s="149"/>
      <c r="Q311" s="158"/>
      <c r="R311" s="159"/>
      <c r="S311" s="152"/>
      <c r="T311" s="152"/>
      <c r="U311" s="152"/>
      <c r="V311" s="152"/>
      <c r="W311" s="152"/>
      <c r="X311" s="152"/>
      <c r="Y311" s="152"/>
      <c r="Z311" s="152"/>
      <c r="AA311" s="152"/>
      <c r="AB311" s="152"/>
      <c r="AC311" s="152"/>
    </row>
    <row r="312" spans="1:29" ht="15" hidden="1" customHeight="1">
      <c r="A312" s="152"/>
      <c r="B312" s="152"/>
      <c r="C312" s="152"/>
      <c r="D312" s="152"/>
      <c r="E312" s="152"/>
      <c r="F312" s="152"/>
      <c r="G312" s="4"/>
      <c r="H312" s="4"/>
      <c r="I312" s="4"/>
      <c r="J312" s="4"/>
      <c r="K312" s="152"/>
      <c r="L312" s="152"/>
      <c r="M312" s="152"/>
      <c r="N312" s="152"/>
      <c r="O312" s="149"/>
      <c r="P312" s="149"/>
      <c r="Q312" s="158"/>
      <c r="R312" s="159"/>
      <c r="S312" s="152"/>
      <c r="T312" s="152"/>
      <c r="U312" s="152"/>
      <c r="V312" s="152"/>
      <c r="W312" s="152"/>
      <c r="X312" s="152"/>
      <c r="Y312" s="152"/>
      <c r="Z312" s="152"/>
      <c r="AA312" s="152"/>
      <c r="AB312" s="152"/>
      <c r="AC312" s="152"/>
    </row>
    <row r="313" spans="1:29" ht="15" hidden="1" customHeight="1">
      <c r="A313" s="152"/>
      <c r="B313" s="152"/>
      <c r="C313" s="152"/>
      <c r="D313" s="152"/>
      <c r="E313" s="152"/>
      <c r="F313" s="152"/>
      <c r="G313" s="4"/>
      <c r="H313" s="4"/>
      <c r="I313" s="4"/>
      <c r="J313" s="4"/>
      <c r="K313" s="152"/>
      <c r="L313" s="152"/>
      <c r="M313" s="152"/>
      <c r="N313" s="152"/>
      <c r="O313" s="149"/>
      <c r="P313" s="149"/>
      <c r="Q313" s="158"/>
      <c r="R313" s="159"/>
      <c r="S313" s="152"/>
      <c r="T313" s="152"/>
      <c r="U313" s="152"/>
      <c r="V313" s="152"/>
      <c r="W313" s="152"/>
      <c r="X313" s="152"/>
      <c r="Y313" s="152"/>
      <c r="Z313" s="152"/>
      <c r="AA313" s="152"/>
      <c r="AB313" s="152"/>
      <c r="AC313" s="152"/>
    </row>
    <row r="314" spans="1:29" ht="15" hidden="1" customHeight="1">
      <c r="A314" s="152"/>
      <c r="B314" s="152"/>
      <c r="C314" s="152"/>
      <c r="D314" s="152"/>
      <c r="E314" s="152"/>
      <c r="F314" s="152"/>
      <c r="G314" s="4"/>
      <c r="H314" s="4"/>
      <c r="I314" s="4"/>
      <c r="J314" s="4"/>
      <c r="K314" s="152"/>
      <c r="L314" s="152"/>
      <c r="M314" s="152"/>
      <c r="N314" s="152"/>
      <c r="O314" s="149"/>
      <c r="P314" s="149"/>
      <c r="Q314" s="158"/>
      <c r="R314" s="159"/>
      <c r="S314" s="152"/>
      <c r="T314" s="152"/>
      <c r="U314" s="152"/>
      <c r="V314" s="152"/>
      <c r="W314" s="152"/>
      <c r="X314" s="152"/>
      <c r="Y314" s="152"/>
      <c r="Z314" s="152"/>
      <c r="AA314" s="152"/>
      <c r="AB314" s="152"/>
      <c r="AC314" s="152"/>
    </row>
    <row r="315" spans="1:29" ht="15" hidden="1" customHeight="1">
      <c r="A315" s="152"/>
      <c r="B315" s="152"/>
      <c r="C315" s="152"/>
      <c r="D315" s="152"/>
      <c r="E315" s="152"/>
      <c r="F315" s="152"/>
      <c r="G315" s="4"/>
      <c r="H315" s="4"/>
      <c r="I315" s="4"/>
      <c r="J315" s="4"/>
      <c r="K315" s="152"/>
      <c r="L315" s="152"/>
      <c r="M315" s="152"/>
      <c r="N315" s="152"/>
      <c r="O315" s="149"/>
      <c r="P315" s="149"/>
      <c r="Q315" s="158"/>
      <c r="R315" s="159"/>
      <c r="S315" s="152"/>
      <c r="T315" s="152"/>
      <c r="U315" s="152"/>
      <c r="V315" s="152"/>
      <c r="W315" s="152"/>
      <c r="X315" s="152"/>
      <c r="Y315" s="152"/>
      <c r="Z315" s="152"/>
      <c r="AA315" s="152"/>
      <c r="AB315" s="152"/>
      <c r="AC315" s="152"/>
    </row>
    <row r="316" spans="1:29" ht="15" hidden="1" customHeight="1">
      <c r="A316" s="152"/>
      <c r="B316" s="152"/>
      <c r="C316" s="152"/>
      <c r="D316" s="152"/>
      <c r="E316" s="152"/>
      <c r="F316" s="152"/>
      <c r="G316" s="4"/>
      <c r="H316" s="4"/>
      <c r="I316" s="4"/>
      <c r="J316" s="4"/>
      <c r="K316" s="152"/>
      <c r="L316" s="152"/>
      <c r="M316" s="152"/>
      <c r="N316" s="152"/>
      <c r="O316" s="149"/>
      <c r="P316" s="149"/>
      <c r="Q316" s="158"/>
      <c r="R316" s="159"/>
      <c r="S316" s="152"/>
      <c r="T316" s="152"/>
      <c r="U316" s="152"/>
      <c r="V316" s="152"/>
      <c r="W316" s="152"/>
      <c r="X316" s="152"/>
      <c r="Y316" s="152"/>
      <c r="Z316" s="152"/>
      <c r="AA316" s="152"/>
      <c r="AB316" s="152"/>
      <c r="AC316" s="152"/>
    </row>
    <row r="317" spans="1:29" ht="15" hidden="1" customHeight="1">
      <c r="A317" s="152"/>
      <c r="B317" s="152"/>
      <c r="C317" s="152"/>
      <c r="D317" s="152"/>
      <c r="E317" s="152"/>
      <c r="F317" s="152"/>
      <c r="G317" s="4"/>
      <c r="H317" s="4"/>
      <c r="I317" s="4"/>
      <c r="J317" s="4"/>
      <c r="K317" s="152"/>
      <c r="L317" s="152"/>
      <c r="M317" s="152"/>
      <c r="N317" s="152"/>
      <c r="O317" s="149"/>
      <c r="P317" s="149"/>
      <c r="Q317" s="158"/>
      <c r="R317" s="159"/>
      <c r="S317" s="152"/>
      <c r="T317" s="152"/>
      <c r="U317" s="152"/>
      <c r="V317" s="152"/>
      <c r="W317" s="152"/>
      <c r="X317" s="152"/>
      <c r="Y317" s="152"/>
      <c r="Z317" s="152"/>
      <c r="AA317" s="152"/>
      <c r="AB317" s="152"/>
      <c r="AC317" s="152"/>
    </row>
    <row r="318" spans="1:29" ht="15" hidden="1" customHeight="1">
      <c r="A318" s="152"/>
      <c r="B318" s="152"/>
      <c r="C318" s="152"/>
      <c r="D318" s="152"/>
      <c r="E318" s="152"/>
      <c r="F318" s="152"/>
      <c r="G318" s="4"/>
      <c r="H318" s="4"/>
      <c r="I318" s="4"/>
      <c r="J318" s="4"/>
      <c r="K318" s="152"/>
      <c r="L318" s="152"/>
      <c r="M318" s="152"/>
      <c r="N318" s="152"/>
      <c r="O318" s="149"/>
      <c r="P318" s="149"/>
      <c r="Q318" s="158"/>
      <c r="R318" s="159"/>
      <c r="S318" s="152"/>
      <c r="T318" s="152"/>
      <c r="U318" s="152"/>
      <c r="V318" s="152"/>
      <c r="W318" s="152"/>
      <c r="X318" s="152"/>
      <c r="Y318" s="152"/>
      <c r="Z318" s="152"/>
      <c r="AA318" s="152"/>
      <c r="AB318" s="152"/>
      <c r="AC318" s="152"/>
    </row>
    <row r="319" spans="1:29" ht="15" hidden="1" customHeight="1">
      <c r="A319" s="20"/>
      <c r="B319" s="152"/>
      <c r="C319" s="152"/>
      <c r="D319" s="152"/>
      <c r="E319" s="152"/>
      <c r="F319" s="152"/>
      <c r="G319" s="4"/>
      <c r="H319" s="4"/>
      <c r="I319" s="4"/>
      <c r="J319" s="4"/>
      <c r="K319" s="152"/>
      <c r="L319" s="152"/>
      <c r="M319" s="152"/>
      <c r="N319" s="152"/>
      <c r="O319" s="149"/>
      <c r="P319" s="149"/>
      <c r="Q319" s="158"/>
      <c r="R319" s="159"/>
      <c r="S319" s="152"/>
      <c r="T319" s="152"/>
      <c r="U319" s="152"/>
      <c r="V319" s="152"/>
      <c r="W319" s="152"/>
      <c r="X319" s="152"/>
      <c r="Y319" s="152"/>
      <c r="Z319" s="152"/>
      <c r="AA319" s="152"/>
      <c r="AB319" s="152"/>
      <c r="AC319" s="152"/>
    </row>
    <row r="320" spans="1:29" ht="15" hidden="1" customHeight="1">
      <c r="A320" s="160">
        <f xml:space="preserve"> IF(OR(ISBLANK($K324), $K324 = $AB$1), 0, 2) + IF(OR(ISBLANK($O237), $O237 = $AB$1), 0, 1)</f>
        <v>0</v>
      </c>
      <c r="B320" s="152"/>
      <c r="C320" s="152"/>
      <c r="D320" s="152"/>
      <c r="E320" s="152"/>
      <c r="F320" s="152"/>
      <c r="G320" s="4"/>
      <c r="H320" s="4"/>
      <c r="I320" s="4"/>
      <c r="J320" s="4"/>
      <c r="K320" s="152"/>
      <c r="L320" s="152"/>
      <c r="M320" s="152"/>
      <c r="N320" s="152"/>
      <c r="O320" s="149"/>
      <c r="P320" s="149"/>
      <c r="Q320" s="158"/>
      <c r="R320" s="159"/>
      <c r="S320" s="152"/>
      <c r="T320" s="152"/>
      <c r="U320" s="152"/>
      <c r="V320" s="152"/>
      <c r="W320" s="152"/>
      <c r="X320" s="152"/>
      <c r="Y320" s="152"/>
      <c r="Z320" s="152"/>
      <c r="AA320" s="152"/>
      <c r="AB320" s="152"/>
      <c r="AC320" s="152"/>
    </row>
    <row r="321" spans="1:29" ht="15" hidden="1" customHeight="1">
      <c r="A321" s="160">
        <f xml:space="preserve"> IF(OR(ISBLANK($K325), $K325 = $AB$1), 0, 2) + IF(OR(ISBLANK($O238), $O238 = $AB$1), 0, 1)</f>
        <v>0</v>
      </c>
      <c r="B321" s="152"/>
      <c r="C321" s="152"/>
      <c r="D321" s="152"/>
      <c r="E321" s="152"/>
      <c r="F321" s="152"/>
      <c r="G321" s="4"/>
      <c r="H321" s="4"/>
      <c r="I321" s="4"/>
      <c r="J321" s="4"/>
      <c r="K321" s="152"/>
      <c r="L321" s="152"/>
      <c r="M321" s="152"/>
      <c r="N321" s="152"/>
      <c r="O321" s="149"/>
      <c r="P321" s="149"/>
      <c r="Q321" s="158"/>
      <c r="R321" s="159"/>
      <c r="S321" s="152"/>
      <c r="T321" s="152"/>
      <c r="U321" s="152"/>
      <c r="V321" s="152"/>
      <c r="W321" s="152"/>
      <c r="X321" s="152"/>
      <c r="Y321" s="152"/>
      <c r="Z321" s="152"/>
      <c r="AA321" s="152"/>
      <c r="AB321" s="152"/>
      <c r="AC321" s="152"/>
    </row>
    <row r="322" spans="1:29" ht="15" hidden="1" customHeight="1">
      <c r="A322" s="160">
        <f xml:space="preserve"> IF(OR(ISBLANK($K326), $K326 = $AB$1), 0, 2) + IF(OR(ISBLANK($O239), $O239 = $AB$1), 0, 1)</f>
        <v>0</v>
      </c>
      <c r="B322" s="152"/>
      <c r="C322" s="152"/>
      <c r="D322" s="152"/>
      <c r="E322" s="152"/>
      <c r="F322" s="152"/>
      <c r="G322" s="4"/>
      <c r="H322" s="4"/>
      <c r="I322" s="4"/>
      <c r="J322" s="4"/>
      <c r="K322" s="152"/>
      <c r="L322" s="152"/>
      <c r="M322" s="152"/>
      <c r="N322" s="152"/>
      <c r="O322" s="149"/>
      <c r="P322" s="149"/>
      <c r="Q322" s="158"/>
      <c r="R322" s="159"/>
      <c r="S322" s="152"/>
      <c r="T322" s="152"/>
      <c r="U322" s="152"/>
      <c r="V322" s="152"/>
      <c r="W322" s="152"/>
      <c r="X322" s="152"/>
      <c r="Y322" s="152"/>
      <c r="Z322" s="152"/>
      <c r="AA322" s="152"/>
      <c r="AB322" s="152"/>
      <c r="AC322" s="152"/>
    </row>
    <row r="323" spans="1:29" ht="15" hidden="1" customHeight="1">
      <c r="A323" s="160">
        <f xml:space="preserve"> IF(OR(ISBLANK($K327), $K327 = $AB$1), 0, 2) + IF(OR(ISBLANK($O240), $O240 = $AB$1), 0, 1)</f>
        <v>0</v>
      </c>
      <c r="B323" s="20"/>
      <c r="C323" s="21"/>
      <c r="D323" s="20"/>
      <c r="E323" s="152"/>
      <c r="F323" s="4"/>
      <c r="G323" s="4"/>
      <c r="H323" s="4"/>
      <c r="I323" s="4"/>
      <c r="J323" s="4"/>
      <c r="K323" s="4"/>
      <c r="L323" s="4"/>
      <c r="M323" s="4"/>
      <c r="N323" s="4"/>
      <c r="O323" s="149"/>
      <c r="P323" s="149"/>
      <c r="Q323" s="158"/>
      <c r="R323" s="159"/>
      <c r="S323" s="152"/>
      <c r="T323" s="152"/>
      <c r="U323" s="152"/>
      <c r="V323" s="152"/>
      <c r="W323" s="152"/>
      <c r="X323" s="152"/>
      <c r="Y323" s="152"/>
      <c r="Z323" s="152"/>
      <c r="AA323" s="152"/>
      <c r="AB323" s="152"/>
      <c r="AC323" s="152"/>
    </row>
    <row r="324" spans="1:29" ht="15" hidden="1" customHeight="1">
      <c r="A324" s="160">
        <f xml:space="preserve"> IF(OR(ISBLANK($K328), $K328 = $AB$1), 0, 2) + IF(OR(ISBLANK($O241), $O241 = $AB$1), 0, 1)</f>
        <v>0</v>
      </c>
      <c r="B324" s="152"/>
      <c r="C324" s="152"/>
      <c r="D324" s="152"/>
      <c r="E324" s="4"/>
      <c r="F324" s="149"/>
      <c r="G324" s="149"/>
      <c r="H324" s="149"/>
      <c r="I324" s="149"/>
      <c r="J324" s="149"/>
      <c r="K324" s="149"/>
      <c r="L324" s="149"/>
      <c r="M324" s="159"/>
      <c r="N324" s="159"/>
      <c r="O324" s="149"/>
      <c r="P324" s="149"/>
      <c r="Q324" s="158"/>
      <c r="R324" s="159"/>
      <c r="S324" s="152"/>
      <c r="T324" s="152"/>
      <c r="U324" s="152"/>
      <c r="V324" s="152"/>
      <c r="W324" s="152"/>
      <c r="X324" s="152"/>
      <c r="Y324" s="152"/>
      <c r="Z324" s="152"/>
      <c r="AA324" s="152"/>
      <c r="AB324" s="152"/>
      <c r="AC324" s="152"/>
    </row>
    <row r="325" spans="1:29" ht="15" hidden="1" customHeight="1">
      <c r="A325" s="160">
        <f xml:space="preserve"> IF(OR(ISBLANK($K329), $K329 = $AB$1), 0, 2) + IF(OR(ISBLANK($O242), $O242 = $AB$1), 0, 1)</f>
        <v>0</v>
      </c>
      <c r="B325" s="152"/>
      <c r="C325" s="152"/>
      <c r="D325" s="152"/>
      <c r="E325" s="152"/>
      <c r="F325" s="149"/>
      <c r="G325" s="149"/>
      <c r="H325" s="149"/>
      <c r="I325" s="149"/>
      <c r="J325" s="149"/>
      <c r="K325" s="149"/>
      <c r="L325" s="149"/>
      <c r="M325" s="159"/>
      <c r="N325" s="159"/>
      <c r="O325" s="149"/>
      <c r="P325" s="149"/>
      <c r="Q325" s="158"/>
      <c r="R325" s="159"/>
      <c r="S325" s="152"/>
      <c r="T325" s="152"/>
      <c r="U325" s="152"/>
      <c r="V325" s="152"/>
      <c r="W325" s="152"/>
      <c r="X325" s="152"/>
      <c r="Y325" s="152"/>
      <c r="Z325" s="152"/>
      <c r="AA325" s="152"/>
      <c r="AB325" s="152"/>
      <c r="AC325" s="152"/>
    </row>
    <row r="326" spans="1:29" ht="15" hidden="1" customHeight="1">
      <c r="A326" s="160">
        <f xml:space="preserve"> IF(OR(ISBLANK($K330), $K330 = $AB$1), 0, 2) + IF(OR(ISBLANK($O243), $O243 = $AB$1), 0, 1)</f>
        <v>0</v>
      </c>
      <c r="B326" s="152"/>
      <c r="C326" s="152"/>
      <c r="D326" s="152"/>
      <c r="E326" s="152"/>
      <c r="F326" s="149"/>
      <c r="G326" s="149"/>
      <c r="H326" s="149"/>
      <c r="I326" s="149"/>
      <c r="J326" s="149"/>
      <c r="K326" s="149"/>
      <c r="L326" s="149"/>
      <c r="M326" s="159"/>
      <c r="N326" s="159"/>
      <c r="O326" s="149"/>
      <c r="P326" s="149"/>
      <c r="Q326" s="158"/>
      <c r="R326" s="159"/>
      <c r="S326" s="152"/>
      <c r="T326" s="152"/>
      <c r="U326" s="152"/>
      <c r="V326" s="152"/>
      <c r="W326" s="152"/>
      <c r="X326" s="152"/>
      <c r="Y326" s="152"/>
      <c r="Z326" s="152"/>
      <c r="AA326" s="152"/>
      <c r="AB326" s="152"/>
      <c r="AC326" s="152"/>
    </row>
    <row r="327" spans="1:29" ht="15" hidden="1" customHeight="1">
      <c r="A327" s="160">
        <f xml:space="preserve"> IF(OR(ISBLANK($K331), $K331 = $AB$1), 0, 2) + IF(OR(ISBLANK($O244), $O244 = $AB$1), 0, 1)</f>
        <v>0</v>
      </c>
      <c r="B327" s="152"/>
      <c r="C327" s="152"/>
      <c r="D327" s="152"/>
      <c r="E327" s="152"/>
      <c r="F327" s="149"/>
      <c r="G327" s="149"/>
      <c r="H327" s="149"/>
      <c r="I327" s="149"/>
      <c r="J327" s="149"/>
      <c r="K327" s="149"/>
      <c r="L327" s="149"/>
      <c r="M327" s="159"/>
      <c r="N327" s="159"/>
      <c r="O327" s="149"/>
      <c r="P327" s="149"/>
      <c r="Q327" s="158"/>
      <c r="R327" s="159"/>
      <c r="S327" s="152"/>
      <c r="T327" s="152"/>
      <c r="U327" s="152"/>
      <c r="V327" s="152"/>
      <c r="W327" s="152"/>
      <c r="X327" s="152"/>
      <c r="Y327" s="152"/>
      <c r="Z327" s="152"/>
      <c r="AA327" s="152"/>
      <c r="AB327" s="152"/>
      <c r="AC327" s="152"/>
    </row>
    <row r="328" spans="1:29" ht="15" hidden="1" customHeight="1">
      <c r="A328" s="160">
        <f xml:space="preserve"> IF(OR(ISBLANK($K332), $K332 = $AB$1), 0, 2) + IF(OR(ISBLANK($O245), $O245 = $AB$1), 0, 1)</f>
        <v>0</v>
      </c>
      <c r="B328" s="152"/>
      <c r="C328" s="152"/>
      <c r="D328" s="152"/>
      <c r="E328" s="152"/>
      <c r="F328" s="149"/>
      <c r="G328" s="149"/>
      <c r="H328" s="149"/>
      <c r="I328" s="149"/>
      <c r="J328" s="149"/>
      <c r="K328" s="149"/>
      <c r="L328" s="149"/>
      <c r="M328" s="159"/>
      <c r="N328" s="159"/>
      <c r="O328" s="149"/>
      <c r="P328" s="149"/>
      <c r="Q328" s="158"/>
      <c r="R328" s="159"/>
      <c r="S328" s="152"/>
      <c r="T328" s="152"/>
      <c r="U328" s="152"/>
      <c r="V328" s="152"/>
      <c r="W328" s="152"/>
      <c r="X328" s="152"/>
      <c r="Y328" s="152"/>
      <c r="Z328" s="152"/>
      <c r="AA328" s="152"/>
      <c r="AB328" s="152"/>
      <c r="AC328" s="152"/>
    </row>
    <row r="329" spans="1:29" ht="15" customHeight="1">
      <c r="A329" s="160">
        <f xml:space="preserve"> IF(OR(ISBLANK($K333), $K333 = $AB$1), 0, 2) + IF(OR(ISBLANK($O246), $O246 = $AB$1), 0, 1)</f>
        <v>0</v>
      </c>
      <c r="B329" s="152"/>
      <c r="C329" s="152"/>
      <c r="D329" s="152"/>
      <c r="E329" s="152"/>
      <c r="F329" s="149"/>
      <c r="G329" s="149"/>
      <c r="H329" s="149"/>
      <c r="I329" s="149"/>
      <c r="J329" s="149"/>
      <c r="K329" s="149"/>
      <c r="L329" s="149"/>
      <c r="M329" s="159"/>
      <c r="N329" s="159"/>
      <c r="O329" s="149"/>
      <c r="P329" s="149"/>
      <c r="Q329" s="158"/>
      <c r="R329" s="159"/>
      <c r="S329" s="152"/>
      <c r="T329" s="152"/>
      <c r="U329" s="152"/>
      <c r="V329" s="152"/>
      <c r="W329" s="152"/>
      <c r="X329" s="152"/>
      <c r="Y329" s="152"/>
      <c r="Z329" s="152"/>
      <c r="AA329" s="152"/>
      <c r="AB329" s="152"/>
      <c r="AC329" s="152"/>
    </row>
    <row r="330" spans="1:29" ht="15" hidden="1" customHeight="1">
      <c r="A330" s="160">
        <f xml:space="preserve"> IF(OR(ISBLANK($K334), $K334 = $AB$1), 0, 2) + IF(OR(ISBLANK($O247), $O247 = $AB$1), 0, 1)</f>
        <v>0</v>
      </c>
      <c r="B330" s="152"/>
      <c r="C330" s="152"/>
      <c r="D330" s="152"/>
      <c r="E330" s="152"/>
      <c r="F330" s="149"/>
      <c r="G330" s="149"/>
      <c r="H330" s="149"/>
      <c r="I330" s="149"/>
      <c r="J330" s="149"/>
      <c r="K330" s="149"/>
      <c r="L330" s="149"/>
      <c r="M330" s="159"/>
      <c r="N330" s="159"/>
      <c r="O330" s="149"/>
      <c r="P330" s="149"/>
      <c r="Q330" s="158"/>
      <c r="R330" s="159"/>
      <c r="S330" s="152"/>
      <c r="T330" s="152"/>
      <c r="U330" s="152"/>
      <c r="V330" s="152"/>
      <c r="W330" s="152"/>
      <c r="X330" s="152"/>
      <c r="Y330" s="152"/>
      <c r="Z330" s="152"/>
      <c r="AA330" s="152"/>
      <c r="AB330" s="152"/>
      <c r="AC330" s="152"/>
    </row>
    <row r="331" spans="1:29" ht="15" hidden="1" customHeight="1">
      <c r="A331" s="160">
        <f xml:space="preserve"> IF(OR(ISBLANK($K335), $K335 = $AB$1), 0, 2) + IF(OR(ISBLANK($O248), $O248 = $AB$1), 0, 1)</f>
        <v>0</v>
      </c>
      <c r="B331" s="152"/>
      <c r="C331" s="152"/>
      <c r="D331" s="152"/>
      <c r="E331" s="152"/>
      <c r="F331" s="149"/>
      <c r="G331" s="149"/>
      <c r="H331" s="149"/>
      <c r="I331" s="149"/>
      <c r="J331" s="149"/>
      <c r="K331" s="149"/>
      <c r="L331" s="149"/>
      <c r="M331" s="159"/>
      <c r="N331" s="159"/>
      <c r="O331" s="149"/>
      <c r="P331" s="149"/>
      <c r="Q331" s="158"/>
      <c r="R331" s="159"/>
      <c r="S331" s="152"/>
      <c r="T331" s="152"/>
      <c r="U331" s="152"/>
      <c r="V331" s="152"/>
      <c r="W331" s="152"/>
      <c r="X331" s="152"/>
      <c r="Y331" s="152"/>
      <c r="Z331" s="152"/>
      <c r="AA331" s="152"/>
      <c r="AB331" s="152"/>
      <c r="AC331" s="152"/>
    </row>
    <row r="332" spans="1:29" ht="15" hidden="1" customHeight="1">
      <c r="A332" s="160">
        <f xml:space="preserve"> IF(OR(ISBLANK($K336), $K336 = $AB$1), 0, 2) + IF(OR(ISBLANK($O249), $O249 = $AB$1), 0, 1)</f>
        <v>0</v>
      </c>
      <c r="B332" s="152"/>
      <c r="C332" s="152"/>
      <c r="D332" s="152"/>
      <c r="E332" s="152"/>
      <c r="F332" s="149"/>
      <c r="G332" s="149"/>
      <c r="H332" s="149"/>
      <c r="I332" s="149"/>
      <c r="J332" s="149"/>
      <c r="K332" s="149"/>
      <c r="L332" s="149"/>
      <c r="M332" s="159"/>
      <c r="N332" s="159"/>
      <c r="O332" s="149"/>
      <c r="P332" s="149"/>
      <c r="Q332" s="158"/>
      <c r="R332" s="159"/>
      <c r="S332" s="152"/>
      <c r="T332" s="152"/>
      <c r="U332" s="152"/>
      <c r="V332" s="152"/>
      <c r="W332" s="152"/>
      <c r="X332" s="152"/>
      <c r="Y332" s="152"/>
      <c r="Z332" s="152"/>
      <c r="AA332" s="152"/>
      <c r="AB332" s="152"/>
      <c r="AC332" s="152"/>
    </row>
    <row r="333" spans="1:29" ht="15" hidden="1" customHeight="1">
      <c r="A333" s="160">
        <f xml:space="preserve"> IF(OR(ISBLANK($K337), $K337 = $AB$1), 0, 2) + IF(OR(ISBLANK($O250), $O250 = $AB$1), 0, 1)</f>
        <v>0</v>
      </c>
      <c r="B333" s="152"/>
      <c r="C333" s="152"/>
      <c r="D333" s="152"/>
      <c r="E333" s="152"/>
      <c r="F333" s="149"/>
      <c r="G333" s="149"/>
      <c r="H333" s="149"/>
      <c r="I333" s="149"/>
      <c r="J333" s="149"/>
      <c r="K333" s="149"/>
      <c r="L333" s="149"/>
      <c r="M333" s="159"/>
      <c r="N333" s="159"/>
      <c r="O333" s="149"/>
      <c r="P333" s="149"/>
      <c r="Q333" s="158"/>
      <c r="R333" s="159"/>
      <c r="S333" s="152"/>
      <c r="T333" s="152"/>
      <c r="U333" s="152"/>
      <c r="V333" s="152"/>
      <c r="W333" s="152"/>
      <c r="X333" s="152"/>
      <c r="Y333" s="152"/>
      <c r="Z333" s="152"/>
      <c r="AA333" s="152"/>
      <c r="AB333" s="152"/>
      <c r="AC333" s="152"/>
    </row>
    <row r="334" spans="1:29" ht="15" hidden="1" customHeight="1">
      <c r="A334" s="160">
        <f xml:space="preserve"> IF(OR(ISBLANK($K338), $K338 = $AB$1), 0, 2) + IF(OR(ISBLANK($O251), $O251 = $AB$1), 0, 1)</f>
        <v>0</v>
      </c>
      <c r="B334" s="152"/>
      <c r="C334" s="152"/>
      <c r="D334" s="152"/>
      <c r="E334" s="152"/>
      <c r="F334" s="149"/>
      <c r="G334" s="149"/>
      <c r="H334" s="149"/>
      <c r="I334" s="149"/>
      <c r="J334" s="149"/>
      <c r="K334" s="149"/>
      <c r="L334" s="149"/>
      <c r="M334" s="159"/>
      <c r="N334" s="159"/>
      <c r="O334" s="149"/>
      <c r="P334" s="149"/>
      <c r="Q334" s="158"/>
      <c r="R334" s="159"/>
      <c r="S334" s="152"/>
      <c r="T334" s="152"/>
      <c r="U334" s="152"/>
      <c r="V334" s="152"/>
      <c r="W334" s="152"/>
      <c r="X334" s="152"/>
      <c r="Y334" s="152"/>
      <c r="Z334" s="152"/>
      <c r="AA334" s="152"/>
      <c r="AB334" s="152"/>
      <c r="AC334" s="152"/>
    </row>
    <row r="335" spans="1:29" ht="15" hidden="1" customHeight="1">
      <c r="A335" s="160">
        <f xml:space="preserve"> IF(OR(ISBLANK($K339), $K339 = $AB$1), 0, 2) + IF(OR(ISBLANK($O252), $O252 = $AB$1), 0, 1)</f>
        <v>0</v>
      </c>
      <c r="B335" s="152"/>
      <c r="C335" s="152"/>
      <c r="D335" s="152"/>
      <c r="E335" s="152"/>
      <c r="F335" s="149"/>
      <c r="G335" s="149"/>
      <c r="H335" s="149"/>
      <c r="I335" s="149"/>
      <c r="J335" s="149"/>
      <c r="K335" s="149"/>
      <c r="L335" s="149"/>
      <c r="M335" s="159"/>
      <c r="N335" s="159"/>
      <c r="O335" s="149"/>
      <c r="P335" s="149"/>
      <c r="Q335" s="158"/>
      <c r="R335" s="159"/>
      <c r="S335" s="152"/>
      <c r="T335" s="152"/>
      <c r="U335" s="152"/>
      <c r="V335" s="152"/>
      <c r="W335" s="152"/>
      <c r="X335" s="152"/>
      <c r="Y335" s="152"/>
      <c r="Z335" s="152"/>
      <c r="AA335" s="152"/>
      <c r="AB335" s="152"/>
      <c r="AC335" s="152"/>
    </row>
    <row r="336" spans="1:29" ht="15" hidden="1" customHeight="1">
      <c r="A336" s="152"/>
      <c r="B336" s="152"/>
      <c r="C336" s="152"/>
      <c r="D336" s="152"/>
      <c r="E336" s="152"/>
      <c r="F336" s="149"/>
      <c r="G336" s="149"/>
      <c r="H336" s="149"/>
      <c r="I336" s="149"/>
      <c r="J336" s="149"/>
      <c r="K336" s="149"/>
      <c r="L336" s="149"/>
      <c r="M336" s="159"/>
      <c r="N336" s="159"/>
      <c r="O336" s="149"/>
      <c r="P336" s="149"/>
      <c r="Q336" s="158"/>
      <c r="R336" s="159"/>
      <c r="S336" s="152"/>
      <c r="T336" s="152"/>
      <c r="U336" s="152"/>
      <c r="V336" s="152"/>
      <c r="W336" s="152"/>
      <c r="X336" s="152"/>
      <c r="Y336" s="152"/>
      <c r="Z336" s="152"/>
      <c r="AA336" s="152"/>
      <c r="AB336" s="152"/>
      <c r="AC336" s="152"/>
    </row>
    <row r="337" spans="1:29" ht="15" hidden="1" customHeight="1">
      <c r="A337" s="152"/>
      <c r="B337" s="152"/>
      <c r="C337" s="152"/>
      <c r="D337" s="152"/>
      <c r="E337" s="152"/>
      <c r="F337" s="149"/>
      <c r="G337" s="149"/>
      <c r="H337" s="149"/>
      <c r="I337" s="149"/>
      <c r="J337" s="149"/>
      <c r="K337" s="149"/>
      <c r="L337" s="149"/>
      <c r="M337" s="159"/>
      <c r="N337" s="159"/>
      <c r="O337" s="149"/>
      <c r="P337" s="149"/>
      <c r="Q337" s="158"/>
      <c r="R337" s="159"/>
      <c r="S337" s="152"/>
      <c r="T337" s="152"/>
      <c r="U337" s="152"/>
      <c r="V337" s="152"/>
      <c r="W337" s="152"/>
      <c r="X337" s="152"/>
      <c r="Y337" s="152"/>
      <c r="Z337" s="152"/>
      <c r="AA337" s="152"/>
      <c r="AB337" s="152"/>
      <c r="AC337" s="152"/>
    </row>
    <row r="338" spans="1:29" ht="15" hidden="1" customHeight="1">
      <c r="A338" s="152"/>
      <c r="B338" s="152"/>
      <c r="C338" s="152"/>
      <c r="D338" s="152"/>
      <c r="E338" s="152"/>
      <c r="F338" s="149"/>
      <c r="G338" s="149"/>
      <c r="H338" s="149"/>
      <c r="I338" s="149"/>
      <c r="J338" s="149"/>
      <c r="K338" s="149"/>
      <c r="L338" s="149"/>
      <c r="M338" s="159"/>
      <c r="N338" s="159"/>
      <c r="O338" s="149"/>
      <c r="P338" s="149"/>
      <c r="Q338" s="158"/>
      <c r="R338" s="159"/>
      <c r="S338" s="152"/>
      <c r="T338" s="152"/>
      <c r="U338" s="152"/>
      <c r="V338" s="152"/>
      <c r="W338" s="152"/>
      <c r="X338" s="152"/>
      <c r="Y338" s="152"/>
      <c r="Z338" s="152"/>
      <c r="AA338" s="152"/>
      <c r="AB338" s="152"/>
      <c r="AC338" s="152"/>
    </row>
    <row r="339" spans="1:29" ht="15" hidden="1" customHeight="1">
      <c r="A339" s="152"/>
      <c r="B339" s="152"/>
      <c r="C339" s="152"/>
      <c r="D339" s="152"/>
      <c r="E339" s="152"/>
      <c r="F339" s="149"/>
      <c r="G339" s="149"/>
      <c r="H339" s="149"/>
      <c r="I339" s="149"/>
      <c r="J339" s="149"/>
      <c r="K339" s="149"/>
      <c r="L339" s="149"/>
      <c r="M339" s="159"/>
      <c r="N339" s="159"/>
      <c r="O339" s="149"/>
      <c r="P339" s="149"/>
      <c r="Q339" s="158"/>
      <c r="R339" s="159"/>
      <c r="S339" s="152"/>
      <c r="T339" s="152"/>
      <c r="U339" s="152"/>
      <c r="V339" s="152"/>
      <c r="W339" s="152"/>
      <c r="X339" s="152"/>
      <c r="Y339" s="152"/>
      <c r="Z339" s="152"/>
      <c r="AA339" s="152"/>
      <c r="AB339" s="152"/>
      <c r="AC339" s="152"/>
    </row>
    <row r="340" spans="1:29" ht="15" hidden="1" customHeight="1">
      <c r="A340" s="152"/>
      <c r="B340" s="152"/>
      <c r="C340" s="152"/>
      <c r="D340" s="152"/>
      <c r="E340" s="152"/>
      <c r="F340" s="149"/>
      <c r="G340" s="149"/>
      <c r="H340" s="149"/>
      <c r="I340" s="149"/>
      <c r="J340" s="149"/>
      <c r="K340" s="149"/>
      <c r="L340" s="149"/>
      <c r="M340" s="159"/>
      <c r="N340" s="159"/>
      <c r="O340" s="149"/>
      <c r="P340" s="149"/>
      <c r="Q340" s="158"/>
      <c r="R340" s="159"/>
      <c r="S340" s="152"/>
      <c r="T340" s="152"/>
      <c r="U340" s="152"/>
      <c r="V340" s="152"/>
      <c r="W340" s="152"/>
      <c r="X340" s="152"/>
      <c r="Y340" s="152"/>
      <c r="Z340" s="152"/>
      <c r="AA340" s="152"/>
      <c r="AB340" s="152"/>
      <c r="AC340" s="152"/>
    </row>
    <row r="341" spans="1:29" ht="15" hidden="1" customHeight="1">
      <c r="A341" s="152"/>
      <c r="B341" s="152"/>
      <c r="C341" s="152"/>
      <c r="D341" s="152"/>
      <c r="E341" s="152"/>
      <c r="F341" s="149"/>
      <c r="G341" s="149"/>
      <c r="H341" s="149"/>
      <c r="I341" s="149"/>
      <c r="J341" s="149"/>
      <c r="K341" s="149"/>
      <c r="L341" s="149"/>
      <c r="M341" s="159"/>
      <c r="N341" s="159"/>
      <c r="O341" s="149"/>
      <c r="P341" s="149"/>
      <c r="Q341" s="158"/>
      <c r="R341" s="159"/>
      <c r="S341" s="152"/>
      <c r="T341" s="152"/>
      <c r="U341" s="152"/>
      <c r="V341" s="152"/>
      <c r="W341" s="152"/>
      <c r="X341" s="152"/>
      <c r="Y341" s="152"/>
      <c r="Z341" s="152"/>
      <c r="AA341" s="152"/>
      <c r="AB341" s="152"/>
      <c r="AC341" s="152"/>
    </row>
    <row r="342" spans="1:29" ht="15" hidden="1" customHeight="1">
      <c r="A342" s="152"/>
      <c r="B342" s="152"/>
      <c r="C342" s="152"/>
      <c r="D342" s="152"/>
      <c r="E342" s="152"/>
      <c r="F342" s="149"/>
      <c r="G342" s="149"/>
      <c r="H342" s="149"/>
      <c r="I342" s="149"/>
      <c r="J342" s="149"/>
      <c r="K342" s="149"/>
      <c r="L342" s="149"/>
      <c r="M342" s="159"/>
      <c r="N342" s="159"/>
      <c r="O342" s="149"/>
      <c r="P342" s="149"/>
      <c r="Q342" s="158"/>
      <c r="R342" s="159"/>
      <c r="S342" s="152"/>
      <c r="T342" s="152"/>
      <c r="U342" s="152"/>
      <c r="V342" s="152"/>
      <c r="W342" s="152"/>
      <c r="X342" s="152"/>
      <c r="Y342" s="152"/>
      <c r="Z342" s="152"/>
      <c r="AA342" s="152"/>
      <c r="AB342" s="152"/>
      <c r="AC342" s="152"/>
    </row>
    <row r="343" spans="1:29" ht="15" hidden="1" customHeight="1">
      <c r="A343" s="152"/>
      <c r="B343" s="152"/>
      <c r="C343" s="152"/>
      <c r="D343" s="152"/>
      <c r="E343" s="152"/>
      <c r="F343" s="149"/>
      <c r="G343" s="149"/>
      <c r="H343" s="149"/>
      <c r="I343" s="149"/>
      <c r="J343" s="149"/>
      <c r="K343" s="149"/>
      <c r="L343" s="149"/>
      <c r="M343" s="159"/>
      <c r="N343" s="159"/>
      <c r="O343" s="149"/>
      <c r="P343" s="149"/>
      <c r="Q343" s="158"/>
      <c r="R343" s="159"/>
      <c r="S343" s="152"/>
      <c r="T343" s="152"/>
      <c r="U343" s="152"/>
      <c r="V343" s="152"/>
      <c r="W343" s="152"/>
      <c r="X343" s="152"/>
      <c r="Y343" s="152"/>
      <c r="Z343" s="152"/>
      <c r="AA343" s="152"/>
      <c r="AB343" s="152"/>
      <c r="AC343" s="152"/>
    </row>
    <row r="344" spans="1:29" ht="15" hidden="1" customHeight="1">
      <c r="A344" s="152"/>
      <c r="B344" s="152"/>
      <c r="C344" s="152"/>
      <c r="D344" s="152"/>
      <c r="E344" s="152"/>
      <c r="F344" s="149"/>
      <c r="G344" s="149"/>
      <c r="H344" s="149"/>
      <c r="I344" s="149"/>
      <c r="J344" s="149"/>
      <c r="K344" s="149"/>
      <c r="L344" s="149"/>
      <c r="M344" s="159"/>
      <c r="N344" s="159"/>
      <c r="O344" s="149"/>
      <c r="P344" s="149"/>
      <c r="Q344" s="158"/>
      <c r="R344" s="159"/>
      <c r="S344" s="152"/>
      <c r="T344" s="152"/>
      <c r="U344" s="152"/>
      <c r="V344" s="152"/>
      <c r="W344" s="152"/>
      <c r="X344" s="152"/>
      <c r="Y344" s="152"/>
      <c r="Z344" s="152"/>
      <c r="AA344" s="152"/>
      <c r="AB344" s="152"/>
      <c r="AC344" s="152"/>
    </row>
    <row r="345" spans="1:29" ht="15" customHeight="1">
      <c r="A345" s="152"/>
      <c r="B345" s="152"/>
      <c r="C345" s="152"/>
      <c r="D345" s="152"/>
      <c r="E345" s="152"/>
      <c r="F345" s="149"/>
      <c r="G345" s="149"/>
      <c r="H345" s="149"/>
      <c r="I345" s="149"/>
      <c r="J345" s="149"/>
      <c r="K345" s="149"/>
      <c r="L345" s="149"/>
      <c r="M345" s="159"/>
      <c r="N345" s="159"/>
      <c r="O345" s="149"/>
      <c r="P345" s="149"/>
      <c r="Q345" s="158"/>
      <c r="R345" s="159"/>
      <c r="S345" s="152"/>
      <c r="T345" s="152"/>
      <c r="U345" s="152"/>
      <c r="V345" s="152"/>
      <c r="W345" s="152"/>
      <c r="X345" s="152"/>
      <c r="Y345" s="152"/>
      <c r="Z345" s="152"/>
      <c r="AA345" s="152"/>
      <c r="AB345" s="152"/>
      <c r="AC345" s="152"/>
    </row>
    <row r="346" spans="1:29" ht="15" hidden="1" customHeight="1">
      <c r="A346" s="152"/>
      <c r="B346" s="152"/>
      <c r="C346" s="152"/>
      <c r="D346" s="152"/>
      <c r="E346" s="152"/>
      <c r="F346" s="149"/>
      <c r="G346" s="149"/>
      <c r="H346" s="149"/>
      <c r="I346" s="149"/>
      <c r="J346" s="149"/>
      <c r="K346" s="149"/>
      <c r="L346" s="149"/>
      <c r="M346" s="159"/>
      <c r="N346" s="159"/>
      <c r="O346" s="149"/>
      <c r="P346" s="149"/>
      <c r="Q346" s="158"/>
      <c r="R346" s="159"/>
      <c r="S346" s="152"/>
      <c r="T346" s="152"/>
      <c r="U346" s="152"/>
      <c r="V346" s="152"/>
      <c r="W346" s="152"/>
      <c r="X346" s="152"/>
      <c r="Y346" s="152"/>
      <c r="Z346" s="152"/>
      <c r="AA346" s="152"/>
      <c r="AB346" s="152"/>
      <c r="AC346" s="152"/>
    </row>
    <row r="347" spans="1:29" ht="15" hidden="1" customHeight="1">
      <c r="A347" s="152"/>
      <c r="B347" s="152"/>
      <c r="C347" s="152"/>
      <c r="D347" s="152"/>
      <c r="E347" s="152"/>
      <c r="F347" s="149"/>
      <c r="G347" s="149"/>
      <c r="H347" s="149"/>
      <c r="I347" s="149"/>
      <c r="J347" s="149"/>
      <c r="K347" s="149"/>
      <c r="L347" s="149"/>
      <c r="M347" s="159"/>
      <c r="N347" s="159"/>
      <c r="O347" s="149"/>
      <c r="P347" s="149"/>
      <c r="Q347" s="158"/>
      <c r="R347" s="159"/>
      <c r="S347" s="152"/>
      <c r="T347" s="152"/>
      <c r="U347" s="152"/>
      <c r="V347" s="152"/>
      <c r="W347" s="152"/>
      <c r="X347" s="152"/>
      <c r="Y347" s="152"/>
      <c r="Z347" s="152"/>
      <c r="AA347" s="152"/>
      <c r="AB347" s="152"/>
      <c r="AC347" s="152"/>
    </row>
    <row r="348" spans="1:29" ht="15" hidden="1" customHeight="1">
      <c r="A348" s="152"/>
      <c r="B348" s="152"/>
      <c r="C348" s="152"/>
      <c r="D348" s="152"/>
      <c r="E348" s="152"/>
      <c r="F348" s="149"/>
      <c r="G348" s="149"/>
      <c r="H348" s="149"/>
      <c r="I348" s="149"/>
      <c r="J348" s="149"/>
      <c r="K348" s="149"/>
      <c r="L348" s="149"/>
      <c r="M348" s="159"/>
      <c r="N348" s="159"/>
      <c r="O348" s="149"/>
      <c r="P348" s="149"/>
      <c r="Q348" s="158"/>
      <c r="R348" s="159"/>
      <c r="S348" s="152"/>
      <c r="T348" s="152"/>
      <c r="U348" s="152"/>
      <c r="V348" s="152"/>
      <c r="W348" s="152"/>
      <c r="X348" s="152"/>
      <c r="Y348" s="152"/>
      <c r="Z348" s="152"/>
      <c r="AA348" s="152"/>
      <c r="AB348" s="152"/>
      <c r="AC348" s="152"/>
    </row>
    <row r="349" spans="1:29" ht="15" hidden="1" customHeight="1">
      <c r="A349" s="152"/>
      <c r="B349" s="152"/>
      <c r="C349" s="152"/>
      <c r="D349" s="152"/>
      <c r="E349" s="152"/>
      <c r="F349" s="149"/>
      <c r="G349" s="149"/>
      <c r="H349" s="149"/>
      <c r="I349" s="149"/>
      <c r="J349" s="149"/>
      <c r="K349" s="149"/>
      <c r="L349" s="149"/>
      <c r="M349" s="159"/>
      <c r="N349" s="159"/>
      <c r="O349" s="149"/>
      <c r="P349" s="149"/>
      <c r="Q349" s="158"/>
      <c r="R349" s="159"/>
      <c r="S349" s="152"/>
      <c r="T349" s="152"/>
      <c r="U349" s="152"/>
      <c r="V349" s="152"/>
      <c r="W349" s="152"/>
      <c r="X349" s="152"/>
      <c r="Y349" s="152"/>
      <c r="Z349" s="152"/>
      <c r="AA349" s="152"/>
      <c r="AB349" s="152"/>
      <c r="AC349" s="152"/>
    </row>
    <row r="350" spans="1:29" ht="15" hidden="1" customHeight="1">
      <c r="A350" s="152"/>
      <c r="B350" s="152"/>
      <c r="C350" s="152"/>
      <c r="D350" s="152"/>
      <c r="E350" s="152"/>
      <c r="F350" s="149"/>
      <c r="G350" s="149"/>
      <c r="H350" s="149"/>
      <c r="I350" s="149"/>
      <c r="J350" s="149"/>
      <c r="K350" s="149"/>
      <c r="L350" s="149"/>
      <c r="M350" s="159"/>
      <c r="N350" s="159"/>
      <c r="O350" s="149"/>
      <c r="P350" s="149"/>
      <c r="Q350" s="158"/>
      <c r="R350" s="159"/>
      <c r="S350" s="152"/>
      <c r="T350" s="152"/>
      <c r="U350" s="152"/>
      <c r="V350" s="152"/>
      <c r="W350" s="152"/>
      <c r="X350" s="152"/>
      <c r="Y350" s="152"/>
      <c r="Z350" s="152"/>
      <c r="AA350" s="152"/>
      <c r="AB350" s="152"/>
      <c r="AC350" s="152"/>
    </row>
    <row r="351" spans="1:29" ht="15" hidden="1" customHeight="1">
      <c r="A351" s="152"/>
      <c r="B351" s="152"/>
      <c r="C351" s="152"/>
      <c r="D351" s="152"/>
      <c r="E351" s="152"/>
      <c r="F351" s="149"/>
      <c r="G351" s="149"/>
      <c r="H351" s="149"/>
      <c r="I351" s="149"/>
      <c r="J351" s="149"/>
      <c r="K351" s="149"/>
      <c r="L351" s="149"/>
      <c r="M351" s="159"/>
      <c r="N351" s="159"/>
      <c r="O351" s="149"/>
      <c r="P351" s="149"/>
      <c r="Q351" s="158"/>
      <c r="R351" s="159"/>
      <c r="S351" s="152"/>
      <c r="T351" s="152"/>
      <c r="U351" s="152"/>
      <c r="V351" s="152"/>
      <c r="W351" s="152"/>
      <c r="X351" s="152"/>
      <c r="Y351" s="152"/>
      <c r="Z351" s="152"/>
      <c r="AA351" s="152"/>
      <c r="AB351" s="152"/>
      <c r="AC351" s="152"/>
    </row>
    <row r="352" spans="1:29" ht="15" hidden="1" customHeight="1">
      <c r="A352" s="152"/>
      <c r="B352" s="152"/>
      <c r="C352" s="152"/>
      <c r="D352" s="152"/>
      <c r="E352" s="152"/>
      <c r="F352" s="149"/>
      <c r="G352" s="149"/>
      <c r="H352" s="149"/>
      <c r="I352" s="149"/>
      <c r="J352" s="149"/>
      <c r="K352" s="149"/>
      <c r="L352" s="149"/>
      <c r="M352" s="159"/>
      <c r="N352" s="159"/>
      <c r="O352" s="149"/>
      <c r="P352" s="149"/>
      <c r="Q352" s="158"/>
      <c r="R352" s="159"/>
      <c r="S352" s="152"/>
      <c r="T352" s="152"/>
      <c r="U352" s="152"/>
      <c r="V352" s="152"/>
      <c r="W352" s="152"/>
      <c r="X352" s="152"/>
      <c r="Y352" s="152"/>
      <c r="Z352" s="152"/>
      <c r="AA352" s="152"/>
      <c r="AB352" s="152"/>
      <c r="AC352" s="152"/>
    </row>
    <row r="353" spans="1:29" ht="15" hidden="1" customHeight="1">
      <c r="A353" s="152"/>
      <c r="B353" s="152"/>
      <c r="C353" s="152"/>
      <c r="D353" s="152"/>
      <c r="E353" s="152"/>
      <c r="F353" s="149"/>
      <c r="G353" s="149"/>
      <c r="H353" s="149"/>
      <c r="I353" s="149"/>
      <c r="J353" s="149"/>
      <c r="K353" s="149"/>
      <c r="L353" s="149"/>
      <c r="M353" s="159"/>
      <c r="N353" s="159"/>
      <c r="O353" s="149"/>
      <c r="P353" s="149"/>
      <c r="Q353" s="158"/>
      <c r="R353" s="159"/>
      <c r="S353" s="152"/>
      <c r="T353" s="152"/>
      <c r="U353" s="152"/>
      <c r="V353" s="152"/>
      <c r="W353" s="152"/>
      <c r="X353" s="152"/>
      <c r="Y353" s="152"/>
      <c r="Z353" s="152"/>
      <c r="AA353" s="152"/>
      <c r="AB353" s="152"/>
      <c r="AC353" s="152"/>
    </row>
    <row r="354" spans="1:29" ht="15" hidden="1" customHeight="1">
      <c r="A354" s="152"/>
      <c r="B354" s="152"/>
      <c r="C354" s="152"/>
      <c r="D354" s="152"/>
      <c r="E354" s="152"/>
      <c r="F354" s="149"/>
      <c r="G354" s="149"/>
      <c r="H354" s="149"/>
      <c r="I354" s="149"/>
      <c r="J354" s="149"/>
      <c r="K354" s="149"/>
      <c r="L354" s="149"/>
      <c r="M354" s="159"/>
      <c r="N354" s="159"/>
      <c r="O354" s="149"/>
      <c r="P354" s="149"/>
      <c r="Q354" s="158"/>
      <c r="R354" s="159"/>
      <c r="S354" s="152"/>
      <c r="T354" s="152"/>
      <c r="U354" s="152"/>
      <c r="V354" s="152"/>
      <c r="W354" s="152"/>
      <c r="X354" s="152"/>
      <c r="Y354" s="152"/>
      <c r="Z354" s="152"/>
      <c r="AA354" s="152"/>
      <c r="AB354" s="152"/>
      <c r="AC354" s="152"/>
    </row>
    <row r="355" spans="1:29" ht="15" hidden="1" customHeight="1">
      <c r="A355" s="152"/>
      <c r="B355" s="152"/>
      <c r="C355" s="152"/>
      <c r="D355" s="152"/>
      <c r="E355" s="152"/>
      <c r="F355" s="149"/>
      <c r="G355" s="149"/>
      <c r="H355" s="149"/>
      <c r="I355" s="149"/>
      <c r="J355" s="149"/>
      <c r="K355" s="149"/>
      <c r="L355" s="149"/>
      <c r="M355" s="159"/>
      <c r="N355" s="159"/>
      <c r="O355" s="149"/>
      <c r="P355" s="149"/>
      <c r="Q355" s="158"/>
      <c r="R355" s="159"/>
      <c r="S355" s="152"/>
      <c r="T355" s="152"/>
      <c r="U355" s="152"/>
      <c r="V355" s="152"/>
      <c r="W355" s="152"/>
      <c r="X355" s="152"/>
      <c r="Y355" s="152"/>
      <c r="Z355" s="152"/>
      <c r="AA355" s="152"/>
      <c r="AB355" s="152"/>
      <c r="AC355" s="152"/>
    </row>
    <row r="356" spans="1:29" ht="15" hidden="1" customHeight="1">
      <c r="A356" s="152"/>
      <c r="B356" s="152"/>
      <c r="C356" s="152"/>
      <c r="D356" s="152"/>
      <c r="E356" s="152"/>
      <c r="F356" s="149"/>
      <c r="G356" s="149"/>
      <c r="H356" s="149"/>
      <c r="I356" s="149"/>
      <c r="J356" s="149"/>
      <c r="K356" s="149"/>
      <c r="L356" s="149"/>
      <c r="M356" s="159"/>
      <c r="N356" s="159"/>
      <c r="O356" s="149"/>
      <c r="P356" s="149"/>
      <c r="Q356" s="158"/>
      <c r="R356" s="159"/>
      <c r="S356" s="152"/>
      <c r="T356" s="152"/>
      <c r="U356" s="152"/>
      <c r="V356" s="152"/>
      <c r="W356" s="152"/>
      <c r="X356" s="152"/>
      <c r="Y356" s="152"/>
      <c r="Z356" s="152"/>
      <c r="AA356" s="152"/>
      <c r="AB356" s="152"/>
      <c r="AC356" s="152"/>
    </row>
    <row r="357" spans="1:29" ht="15" hidden="1" customHeight="1">
      <c r="A357" s="152"/>
      <c r="B357" s="152"/>
      <c r="C357" s="152"/>
      <c r="D357" s="152"/>
      <c r="E357" s="152"/>
      <c r="F357" s="149"/>
      <c r="G357" s="149"/>
      <c r="H357" s="149"/>
      <c r="I357" s="149"/>
      <c r="J357" s="149"/>
      <c r="K357" s="149"/>
      <c r="L357" s="149"/>
      <c r="M357" s="159"/>
      <c r="N357" s="159"/>
      <c r="O357" s="149"/>
      <c r="P357" s="149"/>
      <c r="Q357" s="158"/>
      <c r="R357" s="159"/>
      <c r="S357" s="152"/>
      <c r="T357" s="152"/>
      <c r="U357" s="152"/>
      <c r="V357" s="152"/>
      <c r="W357" s="152"/>
      <c r="X357" s="152"/>
      <c r="Y357" s="152"/>
      <c r="Z357" s="152"/>
      <c r="AA357" s="152"/>
      <c r="AB357" s="152"/>
      <c r="AC357" s="152"/>
    </row>
    <row r="358" spans="1:29" ht="15" hidden="1" customHeight="1">
      <c r="A358" s="152"/>
      <c r="B358" s="152"/>
      <c r="C358" s="152"/>
      <c r="D358" s="152"/>
      <c r="E358" s="152"/>
      <c r="F358" s="149"/>
      <c r="G358" s="149"/>
      <c r="H358" s="149"/>
      <c r="I358" s="149"/>
      <c r="J358" s="149"/>
      <c r="K358" s="149"/>
      <c r="L358" s="149"/>
      <c r="M358" s="159"/>
      <c r="N358" s="159"/>
      <c r="O358" s="149"/>
      <c r="P358" s="149"/>
      <c r="Q358" s="158"/>
      <c r="R358" s="159"/>
      <c r="S358" s="152"/>
      <c r="T358" s="152"/>
      <c r="U358" s="152"/>
      <c r="V358" s="152"/>
      <c r="W358" s="152"/>
      <c r="X358" s="152"/>
      <c r="Y358" s="152"/>
      <c r="Z358" s="152"/>
      <c r="AA358" s="152"/>
      <c r="AB358" s="152"/>
      <c r="AC358" s="152"/>
    </row>
    <row r="359" spans="1:29" ht="15" hidden="1" customHeight="1">
      <c r="A359" s="152"/>
      <c r="B359" s="152"/>
      <c r="C359" s="152"/>
      <c r="D359" s="152"/>
      <c r="E359" s="152"/>
      <c r="F359" s="149"/>
      <c r="G359" s="149"/>
      <c r="H359" s="149"/>
      <c r="I359" s="149"/>
      <c r="J359" s="149"/>
      <c r="K359" s="149"/>
      <c r="L359" s="149"/>
      <c r="M359" s="159"/>
      <c r="N359" s="159"/>
      <c r="O359" s="149"/>
      <c r="P359" s="149"/>
      <c r="Q359" s="158"/>
      <c r="R359" s="159"/>
      <c r="S359" s="152"/>
      <c r="T359" s="152"/>
      <c r="U359" s="152"/>
      <c r="V359" s="152"/>
      <c r="W359" s="152"/>
      <c r="X359" s="152"/>
      <c r="Y359" s="152"/>
      <c r="Z359" s="152"/>
      <c r="AA359" s="152"/>
      <c r="AB359" s="152"/>
      <c r="AC359" s="152"/>
    </row>
    <row r="360" spans="1:29" ht="15" hidden="1" customHeight="1">
      <c r="A360" s="152"/>
      <c r="B360" s="152"/>
      <c r="C360" s="152"/>
      <c r="D360" s="152"/>
      <c r="E360" s="152"/>
      <c r="F360" s="149"/>
      <c r="G360" s="149"/>
      <c r="H360" s="149"/>
      <c r="I360" s="149"/>
      <c r="J360" s="149"/>
      <c r="K360" s="149"/>
      <c r="L360" s="149"/>
      <c r="M360" s="159"/>
      <c r="N360" s="159"/>
      <c r="O360" s="149"/>
      <c r="P360" s="149"/>
      <c r="Q360" s="158"/>
      <c r="R360" s="159"/>
      <c r="S360" s="152"/>
      <c r="T360" s="152"/>
      <c r="U360" s="152"/>
      <c r="V360" s="152"/>
      <c r="W360" s="152"/>
      <c r="X360" s="152"/>
      <c r="Y360" s="152"/>
      <c r="Z360" s="152"/>
      <c r="AA360" s="152"/>
      <c r="AB360" s="152"/>
      <c r="AC360" s="152"/>
    </row>
    <row r="361" spans="1:29" ht="15" hidden="1" customHeight="1">
      <c r="A361" s="152"/>
      <c r="B361" s="152"/>
      <c r="C361" s="152"/>
      <c r="D361" s="152"/>
      <c r="E361" s="152"/>
      <c r="F361" s="149"/>
      <c r="G361" s="149"/>
      <c r="H361" s="149"/>
      <c r="I361" s="149"/>
      <c r="J361" s="149"/>
      <c r="K361" s="149"/>
      <c r="L361" s="149"/>
      <c r="M361" s="159"/>
      <c r="N361" s="159"/>
      <c r="O361" s="149"/>
      <c r="P361" s="149"/>
      <c r="Q361" s="158"/>
      <c r="R361" s="159"/>
      <c r="S361" s="152"/>
      <c r="T361" s="152"/>
      <c r="U361" s="152"/>
      <c r="V361" s="152"/>
      <c r="W361" s="152"/>
      <c r="X361" s="152"/>
      <c r="Y361" s="152"/>
      <c r="Z361" s="152"/>
      <c r="AA361" s="152"/>
      <c r="AB361" s="152"/>
      <c r="AC361" s="152"/>
    </row>
    <row r="362" spans="1:29" ht="15" customHeight="1">
      <c r="A362" s="152"/>
      <c r="B362" s="152"/>
      <c r="C362" s="152"/>
      <c r="D362" s="152"/>
      <c r="E362" s="152"/>
      <c r="F362" s="149"/>
      <c r="G362" s="149"/>
      <c r="H362" s="149"/>
      <c r="I362" s="149"/>
      <c r="J362" s="149"/>
      <c r="K362" s="149"/>
      <c r="L362" s="149"/>
      <c r="M362" s="159"/>
      <c r="N362" s="159"/>
      <c r="O362" s="149"/>
      <c r="P362" s="149"/>
      <c r="Q362" s="158"/>
      <c r="R362" s="159"/>
      <c r="S362" s="152"/>
      <c r="T362" s="152"/>
      <c r="U362" s="152"/>
      <c r="V362" s="152"/>
      <c r="W362" s="152"/>
      <c r="X362" s="152"/>
      <c r="Y362" s="152"/>
      <c r="Z362" s="152"/>
      <c r="AA362" s="152"/>
      <c r="AB362" s="152"/>
      <c r="AC362" s="152"/>
    </row>
    <row r="363" spans="1:29" ht="15" hidden="1" customHeight="1">
      <c r="A363" s="152"/>
      <c r="B363" s="152"/>
      <c r="C363" s="152"/>
      <c r="D363" s="152"/>
      <c r="E363" s="152"/>
      <c r="F363" s="149"/>
      <c r="G363" s="149"/>
      <c r="H363" s="149"/>
      <c r="I363" s="149"/>
      <c r="J363" s="149"/>
      <c r="K363" s="149"/>
      <c r="L363" s="149"/>
      <c r="M363" s="159"/>
      <c r="N363" s="159"/>
      <c r="O363" s="149"/>
      <c r="P363" s="149"/>
      <c r="Q363" s="158"/>
      <c r="R363" s="159"/>
      <c r="S363" s="152"/>
      <c r="T363" s="152"/>
      <c r="U363" s="152"/>
      <c r="V363" s="152"/>
      <c r="W363" s="152"/>
      <c r="X363" s="152"/>
      <c r="Y363" s="152"/>
      <c r="Z363" s="152"/>
      <c r="AA363" s="152"/>
      <c r="AB363" s="152"/>
      <c r="AC363" s="152"/>
    </row>
    <row r="364" spans="1:29" ht="15" hidden="1" customHeight="1">
      <c r="A364" s="152"/>
      <c r="B364" s="152"/>
      <c r="C364" s="152"/>
      <c r="D364" s="152"/>
      <c r="E364" s="152"/>
      <c r="F364" s="149"/>
      <c r="G364" s="149"/>
      <c r="H364" s="149"/>
      <c r="I364" s="149"/>
      <c r="J364" s="149"/>
      <c r="K364" s="149"/>
      <c r="L364" s="149"/>
      <c r="M364" s="159"/>
      <c r="N364" s="159"/>
      <c r="O364" s="149"/>
      <c r="P364" s="149"/>
      <c r="Q364" s="158"/>
      <c r="R364" s="159"/>
      <c r="S364" s="152"/>
      <c r="T364" s="152"/>
      <c r="U364" s="152"/>
      <c r="V364" s="152"/>
      <c r="W364" s="152"/>
      <c r="X364" s="152"/>
      <c r="Y364" s="152"/>
      <c r="Z364" s="152"/>
      <c r="AA364" s="152"/>
      <c r="AB364" s="152"/>
      <c r="AC364" s="152"/>
    </row>
    <row r="365" spans="1:29" ht="15" hidden="1" customHeight="1">
      <c r="A365" s="152"/>
      <c r="B365" s="152"/>
      <c r="C365" s="152"/>
      <c r="D365" s="152"/>
      <c r="E365" s="152"/>
      <c r="F365" s="149"/>
      <c r="G365" s="149"/>
      <c r="H365" s="149"/>
      <c r="I365" s="149"/>
      <c r="J365" s="149"/>
      <c r="K365" s="149"/>
      <c r="L365" s="149"/>
      <c r="M365" s="159"/>
      <c r="N365" s="159"/>
      <c r="O365" s="149"/>
      <c r="P365" s="149"/>
      <c r="Q365" s="158"/>
      <c r="R365" s="159"/>
      <c r="S365" s="152"/>
      <c r="T365" s="152"/>
      <c r="U365" s="152"/>
      <c r="V365" s="152"/>
      <c r="W365" s="152"/>
      <c r="X365" s="152"/>
      <c r="Y365" s="152"/>
      <c r="Z365" s="152"/>
      <c r="AA365" s="152"/>
      <c r="AB365" s="152"/>
      <c r="AC365" s="152"/>
    </row>
    <row r="366" spans="1:29" ht="15" hidden="1" customHeight="1">
      <c r="A366" s="152"/>
      <c r="B366" s="152"/>
      <c r="C366" s="152"/>
      <c r="D366" s="152"/>
      <c r="E366" s="152"/>
      <c r="F366" s="149"/>
      <c r="G366" s="149"/>
      <c r="H366" s="149"/>
      <c r="I366" s="149"/>
      <c r="J366" s="149"/>
      <c r="K366" s="149"/>
      <c r="L366" s="149"/>
      <c r="M366" s="159"/>
      <c r="N366" s="159"/>
      <c r="O366" s="149"/>
      <c r="P366" s="149"/>
      <c r="Q366" s="158"/>
      <c r="R366" s="159"/>
      <c r="S366" s="152"/>
      <c r="T366" s="152"/>
      <c r="U366" s="152"/>
      <c r="V366" s="152"/>
      <c r="W366" s="152"/>
      <c r="X366" s="152"/>
      <c r="Y366" s="152"/>
      <c r="Z366" s="152"/>
      <c r="AA366" s="152"/>
      <c r="AB366" s="152"/>
      <c r="AC366" s="152"/>
    </row>
    <row r="367" spans="1:29" ht="15" hidden="1" customHeight="1">
      <c r="A367" s="152"/>
      <c r="B367" s="152"/>
      <c r="C367" s="152"/>
      <c r="D367" s="152"/>
      <c r="E367" s="152"/>
      <c r="F367" s="149"/>
      <c r="G367" s="149"/>
      <c r="H367" s="149"/>
      <c r="I367" s="149"/>
      <c r="J367" s="149"/>
      <c r="K367" s="149"/>
      <c r="L367" s="149"/>
      <c r="M367" s="159"/>
      <c r="N367" s="159"/>
      <c r="O367" s="149"/>
      <c r="P367" s="149"/>
      <c r="Q367" s="158"/>
      <c r="R367" s="159"/>
      <c r="S367" s="152"/>
      <c r="T367" s="152"/>
      <c r="U367" s="152"/>
      <c r="V367" s="152"/>
      <c r="W367" s="152"/>
      <c r="X367" s="152"/>
      <c r="Y367" s="152"/>
      <c r="Z367" s="152"/>
      <c r="AA367" s="152"/>
      <c r="AB367" s="152"/>
      <c r="AC367" s="152"/>
    </row>
    <row r="368" spans="1:29" ht="15" hidden="1" customHeight="1">
      <c r="A368" s="152"/>
      <c r="B368" s="152"/>
      <c r="C368" s="152"/>
      <c r="D368" s="152"/>
      <c r="E368" s="152"/>
      <c r="F368" s="149"/>
      <c r="G368" s="149"/>
      <c r="H368" s="149"/>
      <c r="I368" s="149"/>
      <c r="J368" s="149"/>
      <c r="K368" s="149"/>
      <c r="L368" s="149"/>
      <c r="M368" s="159"/>
      <c r="N368" s="159"/>
      <c r="O368" s="149"/>
      <c r="P368" s="149"/>
      <c r="Q368" s="158"/>
      <c r="R368" s="159"/>
      <c r="S368" s="152"/>
      <c r="T368" s="152"/>
      <c r="U368" s="152"/>
      <c r="V368" s="152"/>
      <c r="W368" s="152"/>
      <c r="X368" s="152"/>
      <c r="Y368" s="152"/>
      <c r="Z368" s="152"/>
      <c r="AA368" s="152"/>
      <c r="AB368" s="152"/>
      <c r="AC368" s="152"/>
    </row>
    <row r="369" spans="1:29" ht="15" hidden="1" customHeight="1">
      <c r="A369" s="152"/>
      <c r="B369" s="152"/>
      <c r="C369" s="152"/>
      <c r="D369" s="152"/>
      <c r="E369" s="152"/>
      <c r="F369" s="149"/>
      <c r="G369" s="149"/>
      <c r="H369" s="149"/>
      <c r="I369" s="149"/>
      <c r="J369" s="149"/>
      <c r="K369" s="149"/>
      <c r="L369" s="149"/>
      <c r="M369" s="159"/>
      <c r="N369" s="159"/>
      <c r="O369" s="149"/>
      <c r="P369" s="149"/>
      <c r="Q369" s="158"/>
      <c r="R369" s="159"/>
      <c r="S369" s="152"/>
      <c r="T369" s="152"/>
      <c r="U369" s="152"/>
      <c r="V369" s="152"/>
      <c r="W369" s="152"/>
      <c r="X369" s="152"/>
      <c r="Y369" s="152"/>
      <c r="Z369" s="152"/>
      <c r="AA369" s="152"/>
      <c r="AB369" s="152"/>
      <c r="AC369" s="152"/>
    </row>
    <row r="370" spans="1:29" ht="15" hidden="1" customHeight="1">
      <c r="A370" s="152"/>
      <c r="B370" s="152"/>
      <c r="C370" s="152"/>
      <c r="D370" s="152"/>
      <c r="E370" s="152"/>
      <c r="F370" s="149"/>
      <c r="G370" s="149"/>
      <c r="H370" s="149"/>
      <c r="I370" s="149"/>
      <c r="J370" s="149"/>
      <c r="K370" s="149"/>
      <c r="L370" s="149"/>
      <c r="M370" s="159"/>
      <c r="N370" s="159"/>
      <c r="O370" s="149"/>
      <c r="P370" s="149"/>
      <c r="Q370" s="158"/>
      <c r="R370" s="159"/>
      <c r="S370" s="152"/>
      <c r="T370" s="152"/>
      <c r="U370" s="152"/>
      <c r="V370" s="152"/>
      <c r="W370" s="152"/>
      <c r="X370" s="152"/>
      <c r="Y370" s="152"/>
      <c r="Z370" s="152"/>
      <c r="AA370" s="152"/>
      <c r="AB370" s="152"/>
      <c r="AC370" s="152"/>
    </row>
    <row r="371" spans="1:29" ht="15" hidden="1" customHeight="1">
      <c r="A371" s="152"/>
      <c r="B371" s="152"/>
      <c r="C371" s="152"/>
      <c r="D371" s="152"/>
      <c r="E371" s="152"/>
      <c r="F371" s="149"/>
      <c r="G371" s="149"/>
      <c r="H371" s="149"/>
      <c r="I371" s="149"/>
      <c r="J371" s="149"/>
      <c r="K371" s="149"/>
      <c r="L371" s="149"/>
      <c r="M371" s="159"/>
      <c r="N371" s="159"/>
      <c r="O371" s="149"/>
      <c r="P371" s="149"/>
      <c r="Q371" s="158"/>
      <c r="R371" s="159"/>
      <c r="S371" s="152"/>
      <c r="T371" s="152"/>
      <c r="U371" s="152"/>
      <c r="V371" s="152"/>
      <c r="W371" s="152"/>
      <c r="X371" s="152"/>
      <c r="Y371" s="152"/>
      <c r="Z371" s="152"/>
      <c r="AA371" s="152"/>
      <c r="AB371" s="152"/>
      <c r="AC371" s="152"/>
    </row>
    <row r="372" spans="1:29" ht="15" hidden="1" customHeight="1">
      <c r="A372" s="152"/>
      <c r="B372" s="152"/>
      <c r="C372" s="152"/>
      <c r="D372" s="152"/>
      <c r="E372" s="152"/>
      <c r="F372" s="149"/>
      <c r="G372" s="149"/>
      <c r="H372" s="149"/>
      <c r="I372" s="149"/>
      <c r="J372" s="149"/>
      <c r="K372" s="149"/>
      <c r="L372" s="149"/>
      <c r="M372" s="159"/>
      <c r="N372" s="159"/>
      <c r="O372" s="149"/>
      <c r="P372" s="149"/>
      <c r="Q372" s="158"/>
      <c r="R372" s="159"/>
      <c r="S372" s="152"/>
      <c r="T372" s="152"/>
      <c r="U372" s="152"/>
      <c r="V372" s="152"/>
      <c r="W372" s="152"/>
      <c r="X372" s="152"/>
      <c r="Y372" s="152"/>
      <c r="Z372" s="152"/>
      <c r="AA372" s="152"/>
      <c r="AB372" s="152"/>
      <c r="AC372" s="152"/>
    </row>
    <row r="373" spans="1:29" ht="15" hidden="1" customHeight="1">
      <c r="A373" s="152"/>
      <c r="B373" s="152"/>
      <c r="C373" s="152"/>
      <c r="D373" s="152"/>
      <c r="E373" s="152"/>
      <c r="F373" s="149"/>
      <c r="G373" s="149"/>
      <c r="H373" s="149"/>
      <c r="I373" s="149"/>
      <c r="J373" s="149"/>
      <c r="K373" s="149"/>
      <c r="L373" s="149"/>
      <c r="M373" s="159"/>
      <c r="N373" s="159"/>
      <c r="O373" s="149"/>
      <c r="P373" s="149"/>
      <c r="Q373" s="158"/>
      <c r="R373" s="159"/>
      <c r="S373" s="152"/>
      <c r="T373" s="152"/>
      <c r="U373" s="152"/>
      <c r="V373" s="152"/>
      <c r="W373" s="152"/>
      <c r="X373" s="152"/>
      <c r="Y373" s="152"/>
      <c r="Z373" s="152"/>
      <c r="AA373" s="152"/>
      <c r="AB373" s="152"/>
      <c r="AC373" s="152"/>
    </row>
    <row r="374" spans="1:29" ht="15" hidden="1" customHeight="1">
      <c r="A374" s="152"/>
      <c r="B374" s="152"/>
      <c r="C374" s="152"/>
      <c r="D374" s="152"/>
      <c r="E374" s="152"/>
      <c r="F374" s="149"/>
      <c r="G374" s="149"/>
      <c r="H374" s="149"/>
      <c r="I374" s="149"/>
      <c r="J374" s="149"/>
      <c r="K374" s="149"/>
      <c r="L374" s="149"/>
      <c r="M374" s="159"/>
      <c r="N374" s="159"/>
      <c r="O374" s="149"/>
      <c r="P374" s="149"/>
      <c r="Q374" s="158"/>
      <c r="R374" s="159"/>
      <c r="S374" s="152"/>
      <c r="T374" s="152"/>
      <c r="U374" s="152"/>
      <c r="V374" s="152"/>
      <c r="W374" s="152"/>
      <c r="X374" s="152"/>
      <c r="Y374" s="152"/>
      <c r="Z374" s="152"/>
      <c r="AA374" s="152"/>
      <c r="AB374" s="152"/>
      <c r="AC374" s="152"/>
    </row>
    <row r="375" spans="1:29" ht="15" hidden="1" customHeight="1">
      <c r="A375" s="152"/>
      <c r="B375" s="152"/>
      <c r="C375" s="152"/>
      <c r="D375" s="152"/>
      <c r="E375" s="152"/>
      <c r="F375" s="149"/>
      <c r="G375" s="149"/>
      <c r="H375" s="149"/>
      <c r="I375" s="149"/>
      <c r="J375" s="149"/>
      <c r="K375" s="149"/>
      <c r="L375" s="149"/>
      <c r="M375" s="159"/>
      <c r="N375" s="159"/>
      <c r="O375" s="149"/>
      <c r="P375" s="149"/>
      <c r="Q375" s="158"/>
      <c r="R375" s="159"/>
      <c r="S375" s="152"/>
      <c r="T375" s="152"/>
      <c r="U375" s="152"/>
      <c r="V375" s="152"/>
      <c r="W375" s="152"/>
      <c r="X375" s="152"/>
      <c r="Y375" s="152"/>
      <c r="Z375" s="152"/>
      <c r="AA375" s="152"/>
      <c r="AB375" s="152"/>
      <c r="AC375" s="152"/>
    </row>
    <row r="376" spans="1:29" ht="15" hidden="1" customHeight="1">
      <c r="A376" s="152"/>
      <c r="B376" s="152"/>
      <c r="C376" s="152"/>
      <c r="D376" s="152"/>
      <c r="E376" s="152"/>
      <c r="F376" s="149"/>
      <c r="G376" s="149"/>
      <c r="H376" s="149"/>
      <c r="I376" s="149"/>
      <c r="J376" s="149"/>
      <c r="K376" s="149"/>
      <c r="L376" s="149"/>
      <c r="M376" s="159"/>
      <c r="N376" s="159"/>
      <c r="O376" s="149"/>
      <c r="P376" s="149"/>
      <c r="Q376" s="158"/>
      <c r="R376" s="159"/>
      <c r="S376" s="152"/>
      <c r="T376" s="152"/>
      <c r="U376" s="152"/>
      <c r="V376" s="152"/>
      <c r="W376" s="152"/>
      <c r="X376" s="152"/>
      <c r="Y376" s="152"/>
      <c r="Z376" s="152"/>
      <c r="AA376" s="152"/>
      <c r="AB376" s="152"/>
      <c r="AC376" s="152"/>
    </row>
    <row r="377" spans="1:29" ht="15" customHeight="1">
      <c r="A377" s="152"/>
      <c r="B377" s="152"/>
      <c r="C377" s="152"/>
      <c r="D377" s="152"/>
      <c r="E377" s="152"/>
      <c r="F377" s="149"/>
      <c r="G377" s="149"/>
      <c r="H377" s="149"/>
      <c r="I377" s="149"/>
      <c r="J377" s="149"/>
      <c r="K377" s="149"/>
      <c r="L377" s="149"/>
      <c r="M377" s="159"/>
      <c r="N377" s="159"/>
      <c r="O377" s="149"/>
      <c r="P377" s="149"/>
      <c r="Q377" s="158"/>
      <c r="R377" s="159"/>
      <c r="S377" s="152"/>
      <c r="T377" s="152"/>
      <c r="U377" s="152"/>
      <c r="V377" s="152"/>
      <c r="W377" s="152"/>
      <c r="X377" s="152"/>
      <c r="Y377" s="152"/>
      <c r="Z377" s="152"/>
      <c r="AA377" s="152"/>
      <c r="AB377" s="152"/>
      <c r="AC377" s="152"/>
    </row>
    <row r="378" spans="1:29" ht="15" hidden="1" customHeight="1">
      <c r="A378" s="152"/>
      <c r="B378" s="152"/>
      <c r="C378" s="152"/>
      <c r="D378" s="152"/>
      <c r="E378" s="152"/>
      <c r="F378" s="149"/>
      <c r="G378" s="149"/>
      <c r="H378" s="149"/>
      <c r="I378" s="149"/>
      <c r="J378" s="149"/>
      <c r="K378" s="149"/>
      <c r="L378" s="149"/>
      <c r="M378" s="159"/>
      <c r="N378" s="159"/>
      <c r="O378" s="149"/>
      <c r="P378" s="149"/>
      <c r="Q378" s="158"/>
      <c r="R378" s="159"/>
      <c r="S378" s="152"/>
      <c r="T378" s="152"/>
      <c r="U378" s="152"/>
      <c r="V378" s="152"/>
      <c r="W378" s="152"/>
      <c r="X378" s="152"/>
      <c r="Y378" s="152"/>
      <c r="Z378" s="152"/>
      <c r="AA378" s="152"/>
      <c r="AB378" s="152"/>
      <c r="AC378" s="152"/>
    </row>
    <row r="379" spans="1:29" ht="15" hidden="1" customHeight="1">
      <c r="A379" s="152"/>
      <c r="B379" s="152"/>
      <c r="C379" s="152"/>
      <c r="D379" s="152"/>
      <c r="E379" s="152"/>
      <c r="F379" s="149"/>
      <c r="G379" s="149"/>
      <c r="H379" s="149"/>
      <c r="I379" s="149"/>
      <c r="J379" s="149"/>
      <c r="K379" s="149"/>
      <c r="L379" s="149"/>
      <c r="M379" s="159"/>
      <c r="N379" s="159"/>
      <c r="O379" s="149"/>
      <c r="P379" s="149"/>
      <c r="Q379" s="158"/>
      <c r="R379" s="159"/>
      <c r="S379" s="152"/>
      <c r="T379" s="152"/>
      <c r="U379" s="152"/>
      <c r="V379" s="152"/>
      <c r="W379" s="152"/>
      <c r="X379" s="152"/>
      <c r="Y379" s="152"/>
      <c r="Z379" s="152"/>
      <c r="AA379" s="152"/>
      <c r="AB379" s="152"/>
      <c r="AC379" s="152"/>
    </row>
    <row r="380" spans="1:29" ht="15" hidden="1" customHeight="1">
      <c r="A380" s="152"/>
      <c r="B380" s="152"/>
      <c r="C380" s="152"/>
      <c r="D380" s="152"/>
      <c r="E380" s="152"/>
      <c r="F380" s="149"/>
      <c r="G380" s="149"/>
      <c r="H380" s="149"/>
      <c r="I380" s="149"/>
      <c r="J380" s="149"/>
      <c r="K380" s="149"/>
      <c r="L380" s="149"/>
      <c r="M380" s="159"/>
      <c r="N380" s="159"/>
      <c r="O380" s="149"/>
      <c r="P380" s="149"/>
      <c r="Q380" s="158"/>
      <c r="R380" s="159"/>
      <c r="S380" s="152"/>
      <c r="T380" s="152"/>
      <c r="U380" s="152"/>
      <c r="V380" s="152"/>
      <c r="W380" s="152"/>
      <c r="X380" s="152"/>
      <c r="Y380" s="152"/>
      <c r="Z380" s="152"/>
      <c r="AA380" s="152"/>
      <c r="AB380" s="152"/>
      <c r="AC380" s="152"/>
    </row>
    <row r="381" spans="1:29" ht="15" hidden="1" customHeight="1">
      <c r="A381" s="152"/>
      <c r="B381" s="152"/>
      <c r="C381" s="152"/>
      <c r="D381" s="152"/>
      <c r="E381" s="152"/>
      <c r="F381" s="149"/>
      <c r="G381" s="149"/>
      <c r="H381" s="149"/>
      <c r="I381" s="149"/>
      <c r="J381" s="149"/>
      <c r="K381" s="149"/>
      <c r="L381" s="149"/>
      <c r="M381" s="159"/>
      <c r="N381" s="159"/>
      <c r="O381" s="149"/>
      <c r="P381" s="149"/>
      <c r="Q381" s="158"/>
      <c r="R381" s="159"/>
      <c r="S381" s="152"/>
      <c r="T381" s="152"/>
      <c r="U381" s="152"/>
      <c r="V381" s="152"/>
      <c r="W381" s="152"/>
      <c r="X381" s="152"/>
      <c r="Y381" s="152"/>
      <c r="Z381" s="152"/>
      <c r="AA381" s="152"/>
      <c r="AB381" s="152"/>
      <c r="AC381" s="152"/>
    </row>
    <row r="382" spans="1:29" ht="15" customHeight="1">
      <c r="A382" s="152"/>
      <c r="B382" s="152"/>
      <c r="C382" s="152"/>
      <c r="D382" s="152"/>
      <c r="E382" s="152"/>
      <c r="F382" s="149"/>
      <c r="G382" s="149"/>
      <c r="H382" s="149"/>
      <c r="I382" s="149"/>
      <c r="J382" s="149"/>
      <c r="K382" s="149"/>
      <c r="L382" s="149"/>
      <c r="M382" s="159"/>
      <c r="N382" s="159"/>
      <c r="O382" s="149"/>
      <c r="P382" s="149"/>
      <c r="Q382" s="158"/>
      <c r="R382" s="159"/>
      <c r="S382" s="152"/>
      <c r="T382" s="152"/>
      <c r="U382" s="152"/>
      <c r="V382" s="152"/>
      <c r="W382" s="152"/>
      <c r="X382" s="152"/>
      <c r="Y382" s="152"/>
      <c r="Z382" s="152"/>
      <c r="AA382" s="152"/>
      <c r="AB382" s="152"/>
      <c r="AC382" s="152"/>
    </row>
    <row r="383" spans="1:29" ht="15" customHeight="1">
      <c r="A383" s="152"/>
      <c r="B383" s="152"/>
      <c r="C383" s="152"/>
      <c r="D383" s="152"/>
      <c r="E383" s="152"/>
      <c r="F383" s="149"/>
      <c r="G383" s="149"/>
      <c r="H383" s="149"/>
      <c r="I383" s="149"/>
      <c r="J383" s="149"/>
      <c r="K383" s="149"/>
      <c r="L383" s="149"/>
      <c r="M383" s="159"/>
      <c r="N383" s="159"/>
      <c r="O383" s="149"/>
      <c r="P383" s="149"/>
      <c r="Q383" s="158"/>
      <c r="R383" s="159"/>
      <c r="S383" s="152"/>
      <c r="T383" s="152"/>
      <c r="U383" s="152"/>
      <c r="V383" s="152"/>
      <c r="W383" s="152"/>
      <c r="X383" s="152"/>
      <c r="Y383" s="152"/>
      <c r="Z383" s="152"/>
      <c r="AA383" s="152"/>
      <c r="AB383" s="152"/>
      <c r="AC383" s="152"/>
    </row>
    <row r="384" spans="1:29" ht="15" customHeight="1">
      <c r="A384" s="152"/>
      <c r="B384" s="152"/>
      <c r="C384" s="152"/>
      <c r="D384" s="152"/>
      <c r="E384" s="152"/>
      <c r="F384" s="149"/>
      <c r="G384" s="149"/>
      <c r="H384" s="149"/>
      <c r="I384" s="149"/>
      <c r="J384" s="149"/>
      <c r="K384" s="149"/>
      <c r="L384" s="149"/>
      <c r="M384" s="159"/>
      <c r="N384" s="159"/>
      <c r="O384" s="149"/>
      <c r="P384" s="149"/>
      <c r="Q384" s="158"/>
      <c r="R384" s="159"/>
      <c r="S384" s="152"/>
      <c r="T384" s="152"/>
      <c r="U384" s="152"/>
      <c r="V384" s="152"/>
      <c r="W384" s="152"/>
      <c r="X384" s="152"/>
      <c r="Y384" s="152"/>
      <c r="Z384" s="152"/>
      <c r="AA384" s="152"/>
      <c r="AB384" s="152"/>
      <c r="AC384" s="152"/>
    </row>
    <row r="385" spans="1:29" ht="15" customHeight="1">
      <c r="A385" s="152"/>
      <c r="B385" s="152"/>
      <c r="C385" s="152"/>
      <c r="D385" s="152"/>
      <c r="E385" s="152"/>
      <c r="F385" s="149"/>
      <c r="G385" s="149"/>
      <c r="H385" s="149"/>
      <c r="I385" s="149"/>
      <c r="J385" s="149"/>
      <c r="K385" s="149"/>
      <c r="L385" s="149"/>
      <c r="M385" s="159"/>
      <c r="N385" s="159"/>
      <c r="O385" s="149"/>
      <c r="P385" s="149"/>
      <c r="Q385" s="158"/>
      <c r="R385" s="159"/>
      <c r="S385" s="152"/>
      <c r="T385" s="152"/>
      <c r="U385" s="152"/>
      <c r="V385" s="152"/>
      <c r="W385" s="152"/>
      <c r="X385" s="152"/>
      <c r="Y385" s="152"/>
      <c r="Z385" s="152"/>
      <c r="AA385" s="152"/>
      <c r="AB385" s="152"/>
      <c r="AC385" s="152"/>
    </row>
    <row r="386" spans="1:29" ht="15" customHeight="1">
      <c r="A386" s="152"/>
      <c r="B386" s="152"/>
      <c r="C386" s="152"/>
      <c r="D386" s="152"/>
      <c r="E386" s="152"/>
      <c r="F386" s="149"/>
      <c r="G386" s="149"/>
      <c r="H386" s="149"/>
      <c r="I386" s="149"/>
      <c r="J386" s="149"/>
      <c r="K386" s="149"/>
      <c r="L386" s="149"/>
      <c r="M386" s="159"/>
      <c r="N386" s="159"/>
      <c r="O386" s="149"/>
      <c r="P386" s="149"/>
      <c r="Q386" s="158"/>
      <c r="R386" s="159"/>
      <c r="S386" s="152"/>
      <c r="T386" s="152"/>
      <c r="U386" s="152"/>
      <c r="V386" s="152"/>
      <c r="W386" s="152"/>
      <c r="X386" s="152"/>
      <c r="Y386" s="152"/>
      <c r="Z386" s="152"/>
      <c r="AA386" s="152"/>
      <c r="AB386" s="152"/>
      <c r="AC386" s="152"/>
    </row>
    <row r="387" spans="1:29" ht="15" customHeight="1">
      <c r="A387" s="152"/>
      <c r="B387" s="152"/>
      <c r="C387" s="152"/>
      <c r="D387" s="152"/>
      <c r="E387" s="152"/>
      <c r="F387" s="149"/>
      <c r="G387" s="149"/>
      <c r="H387" s="149"/>
      <c r="I387" s="149"/>
      <c r="J387" s="149"/>
      <c r="K387" s="149"/>
      <c r="L387" s="149"/>
      <c r="M387" s="159"/>
      <c r="N387" s="159"/>
      <c r="O387" s="149"/>
      <c r="P387" s="149"/>
      <c r="Q387" s="158"/>
      <c r="R387" s="159"/>
      <c r="S387" s="152"/>
      <c r="T387" s="152"/>
      <c r="U387" s="152"/>
      <c r="V387" s="152"/>
      <c r="W387" s="152"/>
      <c r="X387" s="152"/>
      <c r="Y387" s="152"/>
      <c r="Z387" s="152"/>
      <c r="AA387" s="152"/>
      <c r="AB387" s="152"/>
      <c r="AC387" s="152"/>
    </row>
    <row r="388" spans="1:29" ht="15" customHeight="1">
      <c r="A388" s="152"/>
      <c r="B388" s="152"/>
      <c r="C388" s="152"/>
      <c r="D388" s="152"/>
      <c r="E388" s="152"/>
      <c r="F388" s="149"/>
      <c r="G388" s="149"/>
      <c r="H388" s="149"/>
      <c r="I388" s="149"/>
      <c r="J388" s="149"/>
      <c r="K388" s="149"/>
      <c r="L388" s="149"/>
      <c r="M388" s="159"/>
      <c r="N388" s="159"/>
      <c r="O388" s="149"/>
      <c r="P388" s="149"/>
      <c r="Q388" s="158"/>
      <c r="R388" s="159"/>
      <c r="S388" s="152"/>
      <c r="T388" s="152"/>
      <c r="U388" s="152"/>
      <c r="V388" s="152"/>
      <c r="W388" s="152"/>
      <c r="X388" s="152"/>
      <c r="Y388" s="152"/>
      <c r="Z388" s="152"/>
      <c r="AA388" s="152"/>
      <c r="AB388" s="152"/>
      <c r="AC388" s="152"/>
    </row>
    <row r="389" spans="1:29" ht="15" customHeight="1">
      <c r="A389" s="152"/>
      <c r="B389" s="152"/>
      <c r="C389" s="152"/>
      <c r="D389" s="152"/>
      <c r="E389" s="152"/>
      <c r="F389" s="149"/>
      <c r="G389" s="149"/>
      <c r="H389" s="149"/>
      <c r="I389" s="149"/>
      <c r="J389" s="149"/>
      <c r="K389" s="149"/>
      <c r="L389" s="149"/>
      <c r="M389" s="159"/>
      <c r="N389" s="159"/>
      <c r="O389" s="149"/>
      <c r="P389" s="149"/>
      <c r="Q389" s="158"/>
      <c r="R389" s="159"/>
      <c r="S389" s="152"/>
      <c r="T389" s="152"/>
      <c r="U389" s="152"/>
      <c r="V389" s="152"/>
      <c r="W389" s="152"/>
      <c r="X389" s="152"/>
      <c r="Y389" s="152"/>
      <c r="Z389" s="152"/>
      <c r="AA389" s="152"/>
      <c r="AB389" s="152"/>
      <c r="AC389" s="152"/>
    </row>
    <row r="390" spans="1:29" ht="15" customHeight="1">
      <c r="A390" s="152"/>
      <c r="B390" s="152"/>
      <c r="C390" s="152"/>
      <c r="D390" s="152"/>
      <c r="E390" s="152"/>
      <c r="F390" s="149"/>
      <c r="G390" s="149"/>
      <c r="H390" s="149"/>
      <c r="I390" s="149"/>
      <c r="J390" s="149"/>
      <c r="K390" s="149"/>
      <c r="L390" s="149"/>
      <c r="M390" s="159"/>
      <c r="N390" s="159"/>
      <c r="O390" s="149"/>
      <c r="P390" s="149"/>
      <c r="Q390" s="158"/>
      <c r="R390" s="159"/>
      <c r="S390" s="152"/>
      <c r="T390" s="152"/>
      <c r="U390" s="152"/>
      <c r="V390" s="152"/>
      <c r="W390" s="152"/>
      <c r="X390" s="152"/>
      <c r="Y390" s="152"/>
      <c r="Z390" s="152"/>
      <c r="AA390" s="152"/>
      <c r="AB390" s="152"/>
      <c r="AC390" s="152"/>
    </row>
    <row r="391" spans="1:29" ht="15" customHeight="1">
      <c r="A391" s="152"/>
      <c r="B391" s="152"/>
      <c r="C391" s="152"/>
      <c r="D391" s="152"/>
      <c r="E391" s="152"/>
      <c r="F391" s="149"/>
      <c r="G391" s="149"/>
      <c r="H391" s="149"/>
      <c r="I391" s="149"/>
      <c r="J391" s="149"/>
      <c r="K391" s="149"/>
      <c r="L391" s="149"/>
      <c r="M391" s="159"/>
      <c r="N391" s="159"/>
      <c r="O391" s="149"/>
      <c r="P391" s="149"/>
      <c r="Q391" s="158"/>
      <c r="R391" s="159"/>
      <c r="S391" s="152"/>
      <c r="T391" s="152"/>
      <c r="U391" s="152"/>
      <c r="V391" s="152"/>
      <c r="W391" s="152"/>
      <c r="X391" s="152"/>
      <c r="Y391" s="152"/>
      <c r="Z391" s="152"/>
      <c r="AA391" s="152"/>
      <c r="AB391" s="152"/>
      <c r="AC391" s="152"/>
    </row>
    <row r="392" spans="1:29" ht="15" customHeight="1">
      <c r="A392" s="152"/>
      <c r="B392" s="152"/>
      <c r="C392" s="152"/>
      <c r="D392" s="152"/>
      <c r="E392" s="152"/>
      <c r="F392" s="149"/>
      <c r="G392" s="149"/>
      <c r="H392" s="149"/>
      <c r="I392" s="149"/>
      <c r="J392" s="149"/>
      <c r="K392" s="149"/>
      <c r="L392" s="149"/>
      <c r="M392" s="159"/>
      <c r="N392" s="159"/>
      <c r="O392" s="149"/>
      <c r="P392" s="149"/>
      <c r="Q392" s="158"/>
      <c r="R392" s="159"/>
      <c r="S392" s="152"/>
      <c r="T392" s="152"/>
      <c r="U392" s="152"/>
      <c r="V392" s="152"/>
      <c r="W392" s="152"/>
      <c r="X392" s="152"/>
      <c r="Y392" s="152"/>
      <c r="Z392" s="152"/>
      <c r="AA392" s="152"/>
      <c r="AB392" s="152"/>
      <c r="AC392" s="152"/>
    </row>
    <row r="393" spans="1:29" ht="15" customHeight="1">
      <c r="A393" s="152"/>
      <c r="B393" s="152"/>
      <c r="C393" s="152"/>
      <c r="D393" s="152"/>
      <c r="E393" s="152"/>
      <c r="F393" s="149"/>
      <c r="G393" s="149"/>
      <c r="H393" s="149"/>
      <c r="I393" s="149"/>
      <c r="J393" s="149"/>
      <c r="K393" s="149"/>
      <c r="L393" s="149"/>
      <c r="M393" s="159"/>
      <c r="N393" s="159"/>
      <c r="O393" s="149"/>
      <c r="P393" s="149"/>
      <c r="Q393" s="158"/>
      <c r="R393" s="159"/>
      <c r="S393" s="152"/>
      <c r="T393" s="152"/>
      <c r="U393" s="152"/>
      <c r="V393" s="152"/>
      <c r="W393" s="152"/>
      <c r="X393" s="152"/>
      <c r="Y393" s="152"/>
      <c r="Z393" s="152"/>
      <c r="AA393" s="152"/>
      <c r="AB393" s="152"/>
      <c r="AC393" s="152"/>
    </row>
    <row r="394" spans="1:29" ht="15" customHeight="1">
      <c r="A394" s="152"/>
      <c r="B394" s="152"/>
      <c r="C394" s="152"/>
      <c r="D394" s="152"/>
      <c r="E394" s="152"/>
      <c r="F394" s="149"/>
      <c r="G394" s="149"/>
      <c r="H394" s="149"/>
      <c r="I394" s="149"/>
      <c r="J394" s="149"/>
      <c r="K394" s="149"/>
      <c r="L394" s="149"/>
      <c r="M394" s="159"/>
      <c r="N394" s="159"/>
      <c r="O394" s="149"/>
      <c r="P394" s="149"/>
      <c r="Q394" s="158"/>
      <c r="R394" s="159"/>
      <c r="S394" s="152"/>
      <c r="T394" s="152"/>
      <c r="U394" s="152"/>
      <c r="V394" s="152"/>
      <c r="W394" s="152"/>
      <c r="X394" s="152"/>
      <c r="Y394" s="152"/>
      <c r="Z394" s="152"/>
      <c r="AA394" s="152"/>
      <c r="AB394" s="152"/>
      <c r="AC394" s="152"/>
    </row>
    <row r="395" spans="1:29" ht="15" customHeight="1">
      <c r="A395" s="152"/>
      <c r="B395" s="152"/>
      <c r="C395" s="152"/>
      <c r="D395" s="152"/>
      <c r="E395" s="152"/>
      <c r="F395" s="149"/>
      <c r="G395" s="149"/>
      <c r="H395" s="149"/>
      <c r="I395" s="149"/>
      <c r="J395" s="149"/>
      <c r="K395" s="149"/>
      <c r="L395" s="149"/>
      <c r="M395" s="159"/>
      <c r="N395" s="159"/>
      <c r="O395" s="149"/>
      <c r="P395" s="149"/>
      <c r="Q395" s="158"/>
      <c r="R395" s="159"/>
      <c r="S395" s="152"/>
      <c r="T395" s="152"/>
      <c r="U395" s="152"/>
      <c r="V395" s="152"/>
      <c r="W395" s="152"/>
      <c r="X395" s="152"/>
      <c r="Y395" s="152"/>
      <c r="Z395" s="152"/>
      <c r="AA395" s="152"/>
      <c r="AB395" s="152"/>
      <c r="AC395" s="152"/>
    </row>
    <row r="396" spans="1:29" ht="15" customHeight="1">
      <c r="A396" s="152"/>
      <c r="B396" s="152"/>
      <c r="C396" s="152"/>
      <c r="D396" s="152"/>
      <c r="E396" s="152"/>
      <c r="F396" s="149"/>
      <c r="G396" s="149"/>
      <c r="H396" s="149"/>
      <c r="I396" s="149"/>
      <c r="J396" s="149"/>
      <c r="K396" s="149"/>
      <c r="L396" s="149"/>
      <c r="M396" s="159"/>
      <c r="N396" s="159"/>
      <c r="O396" s="149"/>
      <c r="P396" s="149"/>
      <c r="Q396" s="158"/>
      <c r="R396" s="159"/>
      <c r="S396" s="152"/>
      <c r="T396" s="152"/>
      <c r="U396" s="152"/>
      <c r="V396" s="152"/>
      <c r="W396" s="152"/>
      <c r="X396" s="152"/>
      <c r="Y396" s="152"/>
      <c r="Z396" s="152"/>
      <c r="AA396" s="152"/>
      <c r="AB396" s="152"/>
      <c r="AC396" s="152"/>
    </row>
    <row r="397" spans="1:29" ht="15" customHeight="1">
      <c r="A397" s="152"/>
      <c r="B397" s="152"/>
      <c r="C397" s="152"/>
      <c r="D397" s="152"/>
      <c r="E397" s="152"/>
      <c r="F397" s="149"/>
      <c r="G397" s="149"/>
      <c r="H397" s="149"/>
      <c r="I397" s="149"/>
      <c r="J397" s="149"/>
      <c r="K397" s="149"/>
      <c r="L397" s="149"/>
      <c r="M397" s="159"/>
      <c r="N397" s="159"/>
      <c r="O397" s="149"/>
      <c r="P397" s="149"/>
      <c r="Q397" s="158"/>
      <c r="R397" s="159"/>
      <c r="S397" s="152"/>
      <c r="T397" s="152"/>
      <c r="U397" s="152"/>
      <c r="V397" s="152"/>
      <c r="W397" s="152"/>
      <c r="X397" s="152"/>
      <c r="Y397" s="152"/>
      <c r="Z397" s="152"/>
      <c r="AA397" s="152"/>
      <c r="AB397" s="152"/>
      <c r="AC397" s="152"/>
    </row>
    <row r="398" spans="1:29" ht="15" customHeight="1">
      <c r="A398" s="152"/>
      <c r="B398" s="152"/>
      <c r="C398" s="152"/>
      <c r="D398" s="152"/>
      <c r="E398" s="152"/>
      <c r="F398" s="149"/>
      <c r="G398" s="149"/>
      <c r="H398" s="149"/>
      <c r="I398" s="149"/>
      <c r="J398" s="149"/>
      <c r="K398" s="149"/>
      <c r="L398" s="149"/>
      <c r="M398" s="159"/>
      <c r="N398" s="159"/>
      <c r="O398" s="149"/>
      <c r="P398" s="149"/>
      <c r="Q398" s="158"/>
      <c r="R398" s="159"/>
      <c r="S398" s="152"/>
      <c r="T398" s="152"/>
      <c r="U398" s="152"/>
      <c r="V398" s="152"/>
      <c r="W398" s="152"/>
      <c r="X398" s="152"/>
      <c r="Y398" s="152"/>
      <c r="Z398" s="152"/>
      <c r="AA398" s="152"/>
      <c r="AB398" s="152"/>
      <c r="AC398" s="152"/>
    </row>
    <row r="399" spans="1:29" ht="15" customHeight="1">
      <c r="A399" s="152"/>
      <c r="B399" s="152"/>
      <c r="C399" s="152"/>
      <c r="D399" s="152"/>
      <c r="E399" s="152"/>
      <c r="F399" s="149"/>
      <c r="G399" s="149"/>
      <c r="H399" s="149"/>
      <c r="I399" s="149"/>
      <c r="J399" s="149"/>
      <c r="K399" s="149"/>
      <c r="L399" s="149"/>
      <c r="M399" s="159"/>
      <c r="N399" s="159"/>
      <c r="O399" s="149"/>
      <c r="P399" s="149"/>
      <c r="Q399" s="158"/>
      <c r="R399" s="159"/>
      <c r="S399" s="152"/>
      <c r="T399" s="152"/>
      <c r="U399" s="152"/>
      <c r="V399" s="152"/>
      <c r="W399" s="152"/>
      <c r="X399" s="152"/>
      <c r="Y399" s="152"/>
      <c r="Z399" s="152"/>
      <c r="AA399" s="152"/>
      <c r="AB399" s="152"/>
      <c r="AC399" s="152"/>
    </row>
    <row r="400" spans="1:29" ht="15" customHeight="1">
      <c r="A400" s="152"/>
      <c r="B400" s="152"/>
      <c r="C400" s="152"/>
      <c r="D400" s="152"/>
      <c r="E400" s="152"/>
      <c r="F400" s="149"/>
      <c r="G400" s="149"/>
      <c r="H400" s="149"/>
      <c r="I400" s="149"/>
      <c r="J400" s="149"/>
      <c r="K400" s="149"/>
      <c r="L400" s="149"/>
      <c r="M400" s="159"/>
      <c r="N400" s="159"/>
      <c r="O400" s="149"/>
      <c r="P400" s="149"/>
      <c r="Q400" s="158"/>
      <c r="R400" s="159"/>
      <c r="S400" s="152"/>
      <c r="T400" s="152"/>
      <c r="U400" s="152"/>
      <c r="V400" s="152"/>
      <c r="W400" s="152"/>
      <c r="X400" s="152"/>
      <c r="Y400" s="152"/>
      <c r="Z400" s="152"/>
      <c r="AA400" s="152"/>
      <c r="AB400" s="152"/>
      <c r="AC400" s="152"/>
    </row>
    <row r="401" spans="1:29" ht="15" customHeight="1">
      <c r="A401" s="152"/>
      <c r="B401" s="152"/>
      <c r="C401" s="152"/>
      <c r="D401" s="152"/>
      <c r="E401" s="152"/>
      <c r="F401" s="149"/>
      <c r="G401" s="149"/>
      <c r="H401" s="149"/>
      <c r="I401" s="149"/>
      <c r="J401" s="149"/>
      <c r="K401" s="149"/>
      <c r="L401" s="149"/>
      <c r="M401" s="159"/>
      <c r="N401" s="159"/>
      <c r="O401" s="149"/>
      <c r="P401" s="149"/>
      <c r="Q401" s="158"/>
      <c r="R401" s="159"/>
      <c r="S401" s="152"/>
      <c r="T401" s="152"/>
      <c r="U401" s="152"/>
      <c r="V401" s="152"/>
      <c r="W401" s="152"/>
      <c r="X401" s="152"/>
      <c r="Y401" s="152"/>
      <c r="Z401" s="152"/>
      <c r="AA401" s="152"/>
      <c r="AB401" s="152"/>
      <c r="AC401" s="152"/>
    </row>
    <row r="402" spans="1:29" ht="15" customHeight="1">
      <c r="A402" s="152"/>
      <c r="B402" s="152"/>
      <c r="C402" s="152"/>
      <c r="D402" s="152"/>
      <c r="E402" s="152"/>
      <c r="F402" s="149"/>
      <c r="G402" s="149"/>
      <c r="H402" s="149"/>
      <c r="I402" s="149"/>
      <c r="J402" s="149"/>
      <c r="K402" s="149"/>
      <c r="L402" s="149"/>
      <c r="M402" s="159"/>
      <c r="N402" s="159"/>
      <c r="O402" s="149"/>
      <c r="P402" s="149"/>
      <c r="Q402" s="158"/>
      <c r="R402" s="159"/>
      <c r="S402" s="152"/>
      <c r="T402" s="152"/>
      <c r="U402" s="152"/>
      <c r="V402" s="152"/>
      <c r="W402" s="152"/>
      <c r="X402" s="152"/>
      <c r="Y402" s="152"/>
      <c r="Z402" s="152"/>
      <c r="AA402" s="152"/>
      <c r="AB402" s="152"/>
      <c r="AC402" s="152"/>
    </row>
    <row r="403" spans="1:29" ht="15" customHeight="1">
      <c r="A403" s="152"/>
      <c r="B403" s="152"/>
      <c r="C403" s="152"/>
      <c r="D403" s="152"/>
      <c r="E403" s="152"/>
      <c r="F403" s="149"/>
      <c r="G403" s="149"/>
      <c r="H403" s="149"/>
      <c r="I403" s="149"/>
      <c r="J403" s="149"/>
      <c r="K403" s="149"/>
      <c r="L403" s="149"/>
      <c r="M403" s="159"/>
      <c r="N403" s="159"/>
      <c r="O403" s="149"/>
      <c r="P403" s="149"/>
      <c r="Q403" s="158"/>
      <c r="R403" s="159"/>
      <c r="S403" s="152"/>
      <c r="T403" s="152"/>
      <c r="U403" s="152"/>
      <c r="V403" s="152"/>
      <c r="W403" s="152"/>
      <c r="X403" s="152"/>
      <c r="Y403" s="152"/>
      <c r="Z403" s="152"/>
      <c r="AA403" s="152"/>
      <c r="AB403" s="152"/>
      <c r="AC403" s="152"/>
    </row>
    <row r="404" spans="1:29" ht="15" customHeight="1">
      <c r="A404" s="152"/>
      <c r="B404" s="152"/>
      <c r="C404" s="152"/>
      <c r="D404" s="152"/>
      <c r="E404" s="152"/>
      <c r="F404" s="149"/>
      <c r="G404" s="149"/>
      <c r="H404" s="149"/>
      <c r="I404" s="149"/>
      <c r="J404" s="149"/>
      <c r="K404" s="149"/>
      <c r="L404" s="149"/>
      <c r="M404" s="159"/>
      <c r="N404" s="159"/>
      <c r="O404" s="149"/>
      <c r="P404" s="149"/>
      <c r="Q404" s="158"/>
      <c r="R404" s="159"/>
      <c r="S404" s="152"/>
      <c r="T404" s="152"/>
      <c r="U404" s="152"/>
      <c r="V404" s="152"/>
      <c r="W404" s="152"/>
      <c r="X404" s="152"/>
      <c r="Y404" s="152"/>
      <c r="Z404" s="152"/>
      <c r="AA404" s="152"/>
      <c r="AB404" s="152"/>
      <c r="AC404" s="152"/>
    </row>
    <row r="405" spans="1:29" ht="15" customHeight="1">
      <c r="A405" s="152"/>
      <c r="B405" s="152"/>
      <c r="C405" s="152"/>
      <c r="D405" s="152"/>
      <c r="E405" s="152"/>
      <c r="F405" s="149"/>
      <c r="G405" s="149"/>
      <c r="H405" s="149"/>
      <c r="I405" s="149"/>
      <c r="J405" s="149"/>
      <c r="K405" s="149"/>
      <c r="L405" s="149"/>
      <c r="M405" s="159"/>
      <c r="N405" s="159"/>
      <c r="O405" s="149"/>
      <c r="P405" s="149"/>
      <c r="Q405" s="158"/>
      <c r="R405" s="159"/>
      <c r="S405" s="152"/>
      <c r="T405" s="152"/>
      <c r="U405" s="152"/>
      <c r="V405" s="152"/>
      <c r="W405" s="152"/>
      <c r="X405" s="152"/>
      <c r="Y405" s="152"/>
      <c r="Z405" s="152"/>
      <c r="AA405" s="152"/>
      <c r="AB405" s="152"/>
      <c r="AC405" s="152"/>
    </row>
    <row r="406" spans="1:29" ht="15" customHeight="1">
      <c r="A406" s="152"/>
      <c r="B406" s="152"/>
      <c r="C406" s="152"/>
      <c r="D406" s="152"/>
      <c r="E406" s="152"/>
      <c r="F406" s="149"/>
      <c r="G406" s="149"/>
      <c r="H406" s="149"/>
      <c r="I406" s="149"/>
      <c r="J406" s="149"/>
      <c r="K406" s="149"/>
      <c r="L406" s="149"/>
      <c r="M406" s="159"/>
      <c r="N406" s="159"/>
      <c r="O406" s="149"/>
      <c r="P406" s="149"/>
      <c r="Q406" s="158"/>
      <c r="R406" s="159"/>
      <c r="S406" s="152"/>
      <c r="T406" s="152"/>
      <c r="U406" s="152"/>
      <c r="V406" s="152"/>
      <c r="W406" s="152"/>
      <c r="X406" s="152"/>
      <c r="Y406" s="152"/>
      <c r="Z406" s="152"/>
      <c r="AA406" s="152"/>
      <c r="AB406" s="152"/>
      <c r="AC406" s="152"/>
    </row>
    <row r="407" spans="1:29" ht="15" customHeight="1">
      <c r="A407" s="152"/>
      <c r="B407" s="152"/>
      <c r="C407" s="152"/>
      <c r="D407" s="152"/>
      <c r="E407" s="152"/>
      <c r="F407" s="149"/>
      <c r="G407" s="149"/>
      <c r="H407" s="149"/>
      <c r="I407" s="149"/>
      <c r="J407" s="149"/>
      <c r="K407" s="149"/>
      <c r="L407" s="149"/>
      <c r="M407" s="159"/>
      <c r="N407" s="159"/>
      <c r="O407" s="149"/>
      <c r="P407" s="149"/>
      <c r="Q407" s="158"/>
      <c r="R407" s="159"/>
      <c r="S407" s="152"/>
      <c r="T407" s="152"/>
      <c r="U407" s="152"/>
      <c r="V407" s="152"/>
      <c r="W407" s="152"/>
      <c r="X407" s="152"/>
      <c r="Y407" s="152"/>
      <c r="Z407" s="152"/>
      <c r="AA407" s="152"/>
      <c r="AB407" s="152"/>
      <c r="AC407" s="152"/>
    </row>
    <row r="408" spans="1:29" ht="15" customHeight="1">
      <c r="A408" s="152"/>
      <c r="B408" s="152"/>
      <c r="C408" s="152"/>
      <c r="D408" s="152"/>
      <c r="E408" s="152"/>
      <c r="F408" s="149"/>
      <c r="G408" s="149"/>
      <c r="H408" s="149"/>
      <c r="I408" s="149"/>
      <c r="J408" s="149"/>
      <c r="K408" s="149"/>
      <c r="L408" s="149"/>
      <c r="M408" s="159"/>
      <c r="N408" s="159"/>
      <c r="O408" s="149"/>
      <c r="P408" s="149"/>
      <c r="Q408" s="158"/>
      <c r="R408" s="159"/>
      <c r="S408" s="152"/>
      <c r="T408" s="152"/>
      <c r="U408" s="152"/>
      <c r="V408" s="152"/>
      <c r="W408" s="152"/>
      <c r="X408" s="152"/>
      <c r="Y408" s="152"/>
      <c r="Z408" s="152"/>
      <c r="AA408" s="152"/>
      <c r="AB408" s="152"/>
      <c r="AC408" s="152"/>
    </row>
    <row r="409" spans="1:29" ht="15" customHeight="1">
      <c r="A409" s="152"/>
      <c r="B409" s="152"/>
      <c r="C409" s="152"/>
      <c r="D409" s="152"/>
      <c r="E409" s="152"/>
      <c r="F409" s="149"/>
      <c r="G409" s="149"/>
      <c r="H409" s="149"/>
      <c r="I409" s="149"/>
      <c r="J409" s="149"/>
      <c r="K409" s="149"/>
      <c r="L409" s="149"/>
      <c r="M409" s="159"/>
      <c r="N409" s="159"/>
      <c r="O409" s="149"/>
      <c r="P409" s="149"/>
      <c r="Q409" s="158"/>
      <c r="R409" s="159"/>
      <c r="S409" s="152"/>
      <c r="T409" s="152"/>
      <c r="U409" s="152"/>
      <c r="V409" s="152"/>
      <c r="W409" s="152"/>
      <c r="X409" s="152"/>
      <c r="Y409" s="152"/>
      <c r="Z409" s="152"/>
      <c r="AA409" s="152"/>
      <c r="AB409" s="152"/>
      <c r="AC409" s="152"/>
    </row>
    <row r="410" spans="1:29" ht="15" customHeight="1">
      <c r="A410" s="152"/>
      <c r="B410" s="152"/>
      <c r="C410" s="152"/>
      <c r="D410" s="152"/>
      <c r="E410" s="152"/>
      <c r="F410" s="149"/>
      <c r="G410" s="149"/>
      <c r="H410" s="149"/>
      <c r="I410" s="149"/>
      <c r="J410" s="149"/>
      <c r="K410" s="149"/>
      <c r="L410" s="149"/>
      <c r="M410" s="159"/>
      <c r="N410" s="159"/>
      <c r="O410" s="149"/>
      <c r="P410" s="149"/>
      <c r="Q410" s="158"/>
      <c r="R410" s="159"/>
      <c r="S410" s="152"/>
      <c r="T410" s="152"/>
      <c r="U410" s="152"/>
      <c r="V410" s="152"/>
      <c r="W410" s="152"/>
      <c r="X410" s="152"/>
      <c r="Y410" s="152"/>
      <c r="Z410" s="152"/>
      <c r="AA410" s="152"/>
      <c r="AB410" s="152"/>
      <c r="AC410" s="152"/>
    </row>
    <row r="411" spans="1:29" ht="15" customHeight="1">
      <c r="A411" s="152"/>
      <c r="B411" s="152"/>
      <c r="C411" s="152"/>
      <c r="D411" s="152"/>
      <c r="E411" s="152"/>
      <c r="F411" s="149"/>
      <c r="G411" s="149"/>
      <c r="H411" s="149"/>
      <c r="I411" s="149"/>
      <c r="J411" s="149"/>
      <c r="K411" s="149"/>
      <c r="L411" s="149"/>
      <c r="M411" s="159"/>
      <c r="N411" s="159"/>
      <c r="O411" s="149"/>
      <c r="P411" s="149"/>
      <c r="Q411" s="158"/>
      <c r="R411" s="159"/>
      <c r="S411" s="152"/>
      <c r="T411" s="152"/>
      <c r="U411" s="152"/>
      <c r="V411" s="152"/>
      <c r="W411" s="152"/>
      <c r="X411" s="152"/>
      <c r="Y411" s="152"/>
      <c r="Z411" s="152"/>
      <c r="AA411" s="152"/>
      <c r="AB411" s="152"/>
      <c r="AC411" s="152"/>
    </row>
    <row r="412" spans="1:29" ht="15" customHeight="1">
      <c r="A412" s="152"/>
      <c r="B412" s="152"/>
      <c r="C412" s="152"/>
      <c r="D412" s="152"/>
      <c r="E412" s="152"/>
      <c r="F412" s="149"/>
      <c r="G412" s="149"/>
      <c r="H412" s="149"/>
      <c r="I412" s="149"/>
      <c r="J412" s="149"/>
      <c r="K412" s="149"/>
      <c r="L412" s="149"/>
      <c r="M412" s="159"/>
      <c r="N412" s="159"/>
      <c r="O412" s="149"/>
      <c r="P412" s="149"/>
      <c r="Q412" s="158"/>
      <c r="R412" s="159"/>
      <c r="S412" s="152"/>
      <c r="T412" s="152"/>
      <c r="U412" s="152"/>
      <c r="V412" s="152"/>
      <c r="W412" s="152"/>
      <c r="X412" s="152"/>
      <c r="Y412" s="152"/>
      <c r="Z412" s="152"/>
      <c r="AA412" s="152"/>
      <c r="AB412" s="152"/>
      <c r="AC412" s="152"/>
    </row>
    <row r="413" spans="1:29" ht="15" customHeight="1">
      <c r="A413" s="152"/>
      <c r="B413" s="152"/>
      <c r="C413" s="152"/>
      <c r="D413" s="152"/>
      <c r="E413" s="152"/>
      <c r="F413" s="149"/>
      <c r="G413" s="149"/>
      <c r="H413" s="149"/>
      <c r="I413" s="149"/>
      <c r="J413" s="149"/>
      <c r="K413" s="149"/>
      <c r="L413" s="149"/>
      <c r="M413" s="159"/>
      <c r="N413" s="159"/>
      <c r="O413" s="149"/>
      <c r="P413" s="149"/>
      <c r="Q413" s="158"/>
      <c r="R413" s="159"/>
      <c r="S413" s="152"/>
      <c r="T413" s="152"/>
      <c r="U413" s="152"/>
      <c r="V413" s="152"/>
      <c r="W413" s="152"/>
      <c r="X413" s="152"/>
      <c r="Y413" s="152"/>
      <c r="Z413" s="152"/>
      <c r="AA413" s="152"/>
      <c r="AB413" s="152"/>
      <c r="AC413" s="152"/>
    </row>
    <row r="414" spans="1:29" ht="15" customHeight="1">
      <c r="A414" s="152"/>
      <c r="B414" s="152"/>
      <c r="C414" s="152"/>
      <c r="D414" s="152"/>
      <c r="E414" s="152"/>
      <c r="F414" s="149"/>
      <c r="G414" s="149"/>
      <c r="H414" s="149"/>
      <c r="I414" s="149"/>
      <c r="J414" s="149"/>
      <c r="K414" s="149"/>
      <c r="L414" s="149"/>
      <c r="M414" s="159"/>
      <c r="N414" s="159"/>
      <c r="O414" s="149"/>
      <c r="P414" s="149"/>
      <c r="Q414" s="158"/>
      <c r="R414" s="159"/>
      <c r="S414" s="152"/>
      <c r="T414" s="152"/>
      <c r="U414" s="152"/>
      <c r="V414" s="152"/>
      <c r="W414" s="152"/>
      <c r="X414" s="152"/>
      <c r="Y414" s="152"/>
      <c r="Z414" s="152"/>
      <c r="AA414" s="152"/>
      <c r="AB414" s="152"/>
      <c r="AC414" s="152"/>
    </row>
    <row r="415" spans="1:29" ht="15" customHeight="1">
      <c r="A415" s="152"/>
      <c r="B415" s="152"/>
      <c r="C415" s="152"/>
      <c r="D415" s="152"/>
      <c r="E415" s="152"/>
      <c r="F415" s="149"/>
      <c r="G415" s="149"/>
      <c r="H415" s="149"/>
      <c r="I415" s="149"/>
      <c r="J415" s="149"/>
      <c r="K415" s="149"/>
      <c r="L415" s="149"/>
      <c r="M415" s="159"/>
      <c r="N415" s="159"/>
      <c r="O415" s="149"/>
      <c r="P415" s="149"/>
      <c r="Q415" s="158"/>
      <c r="R415" s="159"/>
      <c r="S415" s="152"/>
      <c r="T415" s="152"/>
      <c r="U415" s="152"/>
      <c r="V415" s="152"/>
      <c r="W415" s="152"/>
      <c r="X415" s="152"/>
      <c r="Y415" s="152"/>
      <c r="Z415" s="152"/>
      <c r="AA415" s="152"/>
      <c r="AB415" s="152"/>
      <c r="AC415" s="152"/>
    </row>
    <row r="416" spans="1:29" ht="15" customHeight="1">
      <c r="A416" s="152"/>
      <c r="B416" s="152"/>
      <c r="C416" s="152"/>
      <c r="D416" s="152"/>
      <c r="E416" s="152"/>
      <c r="F416" s="149"/>
      <c r="G416" s="149"/>
      <c r="H416" s="149"/>
      <c r="I416" s="149"/>
      <c r="J416" s="149"/>
      <c r="K416" s="149"/>
      <c r="L416" s="149"/>
      <c r="M416" s="159"/>
      <c r="N416" s="159"/>
      <c r="O416" s="149"/>
      <c r="P416" s="149"/>
      <c r="Q416" s="158"/>
      <c r="R416" s="159"/>
      <c r="S416" s="152"/>
      <c r="T416" s="152"/>
      <c r="U416" s="152"/>
      <c r="V416" s="152"/>
      <c r="W416" s="152"/>
      <c r="X416" s="152"/>
      <c r="Y416" s="152"/>
      <c r="Z416" s="152"/>
      <c r="AA416" s="152"/>
      <c r="AB416" s="152"/>
      <c r="AC416" s="152"/>
    </row>
    <row r="417" spans="1:29" ht="15" customHeight="1">
      <c r="A417" s="152"/>
      <c r="B417" s="152"/>
      <c r="C417" s="152"/>
      <c r="D417" s="152"/>
      <c r="E417" s="152"/>
      <c r="F417" s="149"/>
      <c r="G417" s="149"/>
      <c r="H417" s="149"/>
      <c r="I417" s="149"/>
      <c r="J417" s="149"/>
      <c r="K417" s="149"/>
      <c r="L417" s="149"/>
      <c r="M417" s="159"/>
      <c r="N417" s="159"/>
      <c r="O417" s="149"/>
      <c r="P417" s="149"/>
      <c r="Q417" s="158"/>
      <c r="R417" s="159"/>
      <c r="S417" s="152"/>
      <c r="T417" s="152"/>
      <c r="U417" s="152"/>
      <c r="V417" s="152"/>
      <c r="W417" s="152"/>
      <c r="X417" s="152"/>
      <c r="Y417" s="152"/>
      <c r="Z417" s="152"/>
      <c r="AA417" s="152"/>
      <c r="AB417" s="152"/>
      <c r="AC417" s="152"/>
    </row>
    <row r="418" spans="1:29" ht="15" customHeight="1">
      <c r="A418" s="152"/>
      <c r="B418" s="152"/>
      <c r="C418" s="152"/>
      <c r="D418" s="152"/>
      <c r="E418" s="152"/>
      <c r="F418" s="149"/>
      <c r="G418" s="149"/>
      <c r="H418" s="149"/>
      <c r="I418" s="149"/>
      <c r="J418" s="149"/>
      <c r="K418" s="149"/>
      <c r="L418" s="149"/>
      <c r="M418" s="159"/>
      <c r="N418" s="159"/>
      <c r="O418" s="149"/>
      <c r="P418" s="149"/>
      <c r="Q418" s="158"/>
      <c r="R418" s="159"/>
      <c r="S418" s="152"/>
      <c r="T418" s="152"/>
      <c r="U418" s="152"/>
      <c r="V418" s="152"/>
      <c r="W418" s="152"/>
      <c r="X418" s="152"/>
      <c r="Y418" s="152"/>
      <c r="Z418" s="152"/>
      <c r="AA418" s="152"/>
      <c r="AB418" s="152"/>
      <c r="AC418" s="152"/>
    </row>
    <row r="419" spans="1:29" ht="15" customHeight="1">
      <c r="A419" s="152"/>
      <c r="B419" s="152"/>
      <c r="C419" s="152"/>
      <c r="D419" s="152"/>
      <c r="E419" s="152"/>
      <c r="F419" s="149"/>
      <c r="G419" s="149"/>
      <c r="H419" s="149"/>
      <c r="I419" s="149"/>
      <c r="J419" s="149"/>
      <c r="K419" s="149"/>
      <c r="L419" s="149"/>
      <c r="M419" s="159"/>
      <c r="N419" s="159"/>
      <c r="O419" s="149"/>
      <c r="P419" s="149"/>
      <c r="Q419" s="158"/>
      <c r="R419" s="159"/>
      <c r="S419" s="152"/>
      <c r="T419" s="152"/>
      <c r="U419" s="152"/>
      <c r="V419" s="152"/>
      <c r="W419" s="152"/>
      <c r="X419" s="152"/>
      <c r="Y419" s="152"/>
      <c r="Z419" s="152"/>
      <c r="AA419" s="152"/>
      <c r="AB419" s="152"/>
      <c r="AC419" s="152"/>
    </row>
    <row r="420" spans="1:29" ht="15" customHeight="1">
      <c r="A420" s="152"/>
      <c r="B420" s="152"/>
      <c r="C420" s="152"/>
      <c r="D420" s="152"/>
      <c r="E420" s="152"/>
      <c r="F420" s="149"/>
      <c r="G420" s="149"/>
      <c r="H420" s="149"/>
      <c r="I420" s="149"/>
      <c r="J420" s="149"/>
      <c r="K420" s="149"/>
      <c r="L420" s="149"/>
      <c r="M420" s="159"/>
      <c r="N420" s="159"/>
      <c r="O420" s="149"/>
      <c r="P420" s="149"/>
      <c r="Q420" s="158"/>
      <c r="R420" s="159"/>
      <c r="S420" s="152"/>
      <c r="T420" s="152"/>
      <c r="U420" s="152"/>
      <c r="V420" s="152"/>
      <c r="W420" s="152"/>
      <c r="X420" s="152"/>
      <c r="Y420" s="152"/>
      <c r="Z420" s="152"/>
      <c r="AA420" s="152"/>
      <c r="AB420" s="152"/>
      <c r="AC420" s="152"/>
    </row>
    <row r="421" spans="1:29" ht="15" customHeight="1">
      <c r="A421" s="152"/>
      <c r="B421" s="152"/>
      <c r="C421" s="152"/>
      <c r="D421" s="152"/>
      <c r="E421" s="152"/>
      <c r="F421" s="149"/>
      <c r="G421" s="149"/>
      <c r="H421" s="149"/>
      <c r="I421" s="149"/>
      <c r="J421" s="149"/>
      <c r="K421" s="149"/>
      <c r="L421" s="149"/>
      <c r="M421" s="159"/>
      <c r="N421" s="159"/>
      <c r="O421" s="149"/>
      <c r="P421" s="149"/>
      <c r="Q421" s="158"/>
      <c r="R421" s="159"/>
      <c r="S421" s="152"/>
      <c r="T421" s="152"/>
      <c r="U421" s="152"/>
      <c r="V421" s="152"/>
      <c r="W421" s="152"/>
      <c r="X421" s="152"/>
      <c r="Y421" s="152"/>
      <c r="Z421" s="152"/>
      <c r="AA421" s="152"/>
      <c r="AB421" s="152"/>
      <c r="AC421" s="152"/>
    </row>
    <row r="422" spans="1:29" ht="15" customHeight="1">
      <c r="A422" s="152"/>
      <c r="B422" s="152"/>
      <c r="C422" s="152"/>
      <c r="D422" s="152"/>
      <c r="E422" s="152"/>
      <c r="F422" s="149"/>
      <c r="G422" s="149"/>
      <c r="H422" s="149"/>
      <c r="I422" s="149"/>
      <c r="J422" s="149"/>
      <c r="K422" s="149"/>
      <c r="L422" s="149"/>
      <c r="M422" s="159"/>
      <c r="N422" s="159"/>
      <c r="O422" s="149"/>
      <c r="P422" s="149"/>
      <c r="Q422" s="158"/>
      <c r="R422" s="159"/>
      <c r="S422" s="152"/>
      <c r="T422" s="152"/>
      <c r="U422" s="152"/>
      <c r="V422" s="152"/>
      <c r="W422" s="152"/>
      <c r="X422" s="152"/>
      <c r="Y422" s="152"/>
      <c r="Z422" s="152"/>
      <c r="AA422" s="152"/>
      <c r="AB422" s="152"/>
      <c r="AC422" s="152"/>
    </row>
    <row r="423" spans="1:29" ht="15" customHeight="1">
      <c r="A423" s="152"/>
      <c r="B423" s="152"/>
      <c r="C423" s="152"/>
      <c r="D423" s="152"/>
      <c r="E423" s="152"/>
      <c r="F423" s="149"/>
      <c r="G423" s="149"/>
      <c r="H423" s="149"/>
      <c r="I423" s="149"/>
      <c r="J423" s="149"/>
      <c r="K423" s="149"/>
      <c r="L423" s="149"/>
      <c r="M423" s="159"/>
      <c r="N423" s="159"/>
      <c r="O423" s="149"/>
      <c r="P423" s="149"/>
      <c r="Q423" s="158"/>
      <c r="R423" s="159"/>
      <c r="S423" s="152"/>
      <c r="T423" s="152"/>
      <c r="U423" s="152"/>
      <c r="V423" s="152"/>
      <c r="W423" s="152"/>
      <c r="X423" s="152"/>
      <c r="Y423" s="152"/>
      <c r="Z423" s="152"/>
      <c r="AA423" s="152"/>
      <c r="AB423" s="152"/>
      <c r="AC423" s="152"/>
    </row>
    <row r="424" spans="1:29" ht="15" customHeight="1">
      <c r="A424" s="152"/>
      <c r="B424" s="152"/>
      <c r="C424" s="152"/>
      <c r="D424" s="152"/>
      <c r="E424" s="152"/>
      <c r="F424" s="149"/>
      <c r="G424" s="149"/>
      <c r="H424" s="149"/>
      <c r="I424" s="149"/>
      <c r="J424" s="149"/>
      <c r="K424" s="149"/>
      <c r="L424" s="149"/>
      <c r="M424" s="159"/>
      <c r="N424" s="159"/>
      <c r="O424" s="149"/>
      <c r="P424" s="149"/>
      <c r="Q424" s="158"/>
      <c r="R424" s="159"/>
      <c r="S424" s="152"/>
      <c r="T424" s="152"/>
      <c r="U424" s="152"/>
      <c r="V424" s="152"/>
      <c r="W424" s="152"/>
      <c r="X424" s="152"/>
      <c r="Y424" s="152"/>
      <c r="Z424" s="152"/>
      <c r="AA424" s="152"/>
      <c r="AB424" s="152"/>
      <c r="AC424" s="152"/>
    </row>
    <row r="425" spans="1:29" ht="15" customHeight="1">
      <c r="A425" s="152"/>
      <c r="B425" s="152"/>
      <c r="C425" s="152"/>
      <c r="D425" s="152"/>
      <c r="E425" s="152"/>
      <c r="F425" s="149"/>
      <c r="G425" s="149"/>
      <c r="H425" s="149"/>
      <c r="I425" s="149"/>
      <c r="J425" s="149"/>
      <c r="K425" s="149"/>
      <c r="L425" s="149"/>
      <c r="M425" s="159"/>
      <c r="N425" s="159"/>
      <c r="O425" s="149"/>
      <c r="P425" s="149"/>
      <c r="Q425" s="158"/>
      <c r="R425" s="159"/>
      <c r="S425" s="152"/>
      <c r="T425" s="152"/>
      <c r="U425" s="152"/>
      <c r="V425" s="152"/>
      <c r="W425" s="152"/>
      <c r="X425" s="152"/>
      <c r="Y425" s="152"/>
      <c r="Z425" s="152"/>
      <c r="AA425" s="152"/>
      <c r="AB425" s="152"/>
      <c r="AC425" s="152"/>
    </row>
    <row r="426" spans="1:29" ht="15" customHeight="1">
      <c r="A426" s="152"/>
      <c r="B426" s="152"/>
      <c r="C426" s="152"/>
      <c r="D426" s="152"/>
      <c r="E426" s="152"/>
      <c r="F426" s="149"/>
      <c r="G426" s="149"/>
      <c r="H426" s="149"/>
      <c r="I426" s="149"/>
      <c r="J426" s="149"/>
      <c r="K426" s="149"/>
      <c r="L426" s="149"/>
      <c r="M426" s="159"/>
      <c r="N426" s="159"/>
      <c r="O426" s="149"/>
      <c r="P426" s="149"/>
      <c r="Q426" s="158"/>
      <c r="R426" s="159"/>
      <c r="S426" s="152"/>
      <c r="T426" s="152"/>
      <c r="U426" s="152"/>
      <c r="V426" s="152"/>
      <c r="W426" s="152"/>
      <c r="X426" s="152"/>
      <c r="Y426" s="152"/>
      <c r="Z426" s="152"/>
      <c r="AA426" s="152"/>
      <c r="AB426" s="152"/>
      <c r="AC426" s="152"/>
    </row>
    <row r="427" spans="1:29" ht="15" customHeight="1">
      <c r="A427" s="152"/>
      <c r="B427" s="152"/>
      <c r="C427" s="152"/>
      <c r="D427" s="152"/>
      <c r="E427" s="152"/>
      <c r="F427" s="149"/>
      <c r="G427" s="149"/>
      <c r="H427" s="149"/>
      <c r="I427" s="149"/>
      <c r="J427" s="149"/>
      <c r="K427" s="149"/>
      <c r="L427" s="149"/>
      <c r="M427" s="159"/>
      <c r="N427" s="159"/>
      <c r="O427" s="149"/>
      <c r="P427" s="149"/>
      <c r="Q427" s="158"/>
      <c r="R427" s="159"/>
      <c r="S427" s="152"/>
      <c r="T427" s="152"/>
      <c r="U427" s="152"/>
      <c r="V427" s="152"/>
      <c r="W427" s="152"/>
      <c r="X427" s="152"/>
      <c r="Y427" s="152"/>
      <c r="Z427" s="152"/>
      <c r="AA427" s="152"/>
      <c r="AB427" s="152"/>
      <c r="AC427" s="152"/>
    </row>
    <row r="428" spans="1:29" ht="15" customHeight="1">
      <c r="A428" s="152"/>
      <c r="B428" s="152"/>
      <c r="C428" s="152"/>
      <c r="D428" s="152"/>
      <c r="E428" s="152"/>
      <c r="F428" s="149"/>
      <c r="G428" s="149"/>
      <c r="H428" s="149"/>
      <c r="I428" s="149"/>
      <c r="J428" s="149"/>
      <c r="K428" s="149"/>
      <c r="L428" s="149"/>
      <c r="M428" s="159"/>
      <c r="N428" s="159"/>
      <c r="O428" s="149"/>
      <c r="P428" s="149"/>
      <c r="Q428" s="158"/>
      <c r="R428" s="159"/>
      <c r="S428" s="152"/>
      <c r="T428" s="152"/>
      <c r="U428" s="152"/>
      <c r="V428" s="152"/>
      <c r="W428" s="152"/>
      <c r="X428" s="152"/>
      <c r="Y428" s="152"/>
      <c r="Z428" s="152"/>
      <c r="AA428" s="152"/>
      <c r="AB428" s="152"/>
      <c r="AC428" s="152"/>
    </row>
    <row r="429" spans="1:29" ht="15" customHeight="1">
      <c r="A429" s="152"/>
      <c r="B429" s="152"/>
      <c r="C429" s="152"/>
      <c r="D429" s="152"/>
      <c r="E429" s="152"/>
      <c r="F429" s="149"/>
      <c r="G429" s="149"/>
      <c r="H429" s="149"/>
      <c r="I429" s="149"/>
      <c r="J429" s="149"/>
      <c r="K429" s="149"/>
      <c r="L429" s="149"/>
      <c r="M429" s="159"/>
      <c r="N429" s="159"/>
      <c r="O429" s="149"/>
      <c r="P429" s="149"/>
      <c r="Q429" s="158"/>
      <c r="R429" s="159"/>
      <c r="S429" s="152"/>
      <c r="T429" s="152"/>
      <c r="U429" s="152"/>
      <c r="V429" s="152"/>
      <c r="W429" s="152"/>
      <c r="X429" s="152"/>
      <c r="Y429" s="152"/>
      <c r="Z429" s="152"/>
      <c r="AA429" s="152"/>
      <c r="AB429" s="152"/>
      <c r="AC429" s="152"/>
    </row>
    <row r="430" spans="1:29" ht="15" customHeight="1">
      <c r="A430" s="152"/>
      <c r="B430" s="152"/>
      <c r="C430" s="152"/>
      <c r="D430" s="152"/>
      <c r="E430" s="152"/>
      <c r="F430" s="149"/>
      <c r="G430" s="149"/>
      <c r="H430" s="149"/>
      <c r="I430" s="149"/>
      <c r="J430" s="149"/>
      <c r="K430" s="149"/>
      <c r="L430" s="149"/>
      <c r="M430" s="159"/>
      <c r="N430" s="159"/>
      <c r="O430" s="149"/>
      <c r="P430" s="149"/>
      <c r="Q430" s="158"/>
      <c r="R430" s="159"/>
      <c r="S430" s="152"/>
      <c r="T430" s="152"/>
      <c r="U430" s="152"/>
      <c r="V430" s="152"/>
      <c r="W430" s="152"/>
      <c r="X430" s="152"/>
      <c r="Y430" s="152"/>
      <c r="Z430" s="152"/>
      <c r="AA430" s="152"/>
      <c r="AB430" s="152"/>
      <c r="AC430" s="152"/>
    </row>
    <row r="431" spans="1:29" ht="15" hidden="1" customHeight="1">
      <c r="A431" s="152"/>
      <c r="B431" s="152"/>
      <c r="C431" s="152"/>
      <c r="D431" s="152"/>
      <c r="E431" s="152"/>
      <c r="F431" s="149"/>
      <c r="G431" s="149"/>
      <c r="H431" s="149"/>
      <c r="I431" s="149"/>
      <c r="J431" s="149"/>
      <c r="K431" s="149"/>
      <c r="L431" s="149"/>
      <c r="M431" s="159"/>
      <c r="N431" s="159"/>
      <c r="O431" s="149"/>
      <c r="P431" s="149"/>
      <c r="Q431" s="158"/>
      <c r="R431" s="159"/>
      <c r="S431" s="152"/>
      <c r="T431" s="152"/>
      <c r="U431" s="152"/>
      <c r="V431" s="152"/>
      <c r="W431" s="152"/>
      <c r="X431" s="152"/>
      <c r="Y431" s="152"/>
      <c r="Z431" s="152"/>
      <c r="AA431" s="152"/>
      <c r="AB431" s="152"/>
      <c r="AC431" s="152"/>
    </row>
    <row r="432" spans="1:29" ht="15" hidden="1" customHeight="1">
      <c r="A432" s="152"/>
      <c r="B432" s="152"/>
      <c r="C432" s="152"/>
      <c r="D432" s="152"/>
      <c r="E432" s="152"/>
      <c r="F432" s="149"/>
      <c r="G432" s="149"/>
      <c r="H432" s="149"/>
      <c r="I432" s="149"/>
      <c r="J432" s="149"/>
      <c r="K432" s="149"/>
      <c r="L432" s="149"/>
      <c r="M432" s="159"/>
      <c r="N432" s="159"/>
      <c r="O432" s="149"/>
      <c r="P432" s="149"/>
      <c r="Q432" s="158"/>
      <c r="R432" s="159"/>
      <c r="S432" s="152"/>
      <c r="T432" s="152"/>
      <c r="U432" s="152"/>
      <c r="V432" s="152"/>
      <c r="W432" s="152"/>
      <c r="X432" s="152"/>
      <c r="Y432" s="152"/>
      <c r="Z432" s="152"/>
      <c r="AA432" s="152"/>
      <c r="AB432" s="152"/>
      <c r="AC432" s="152"/>
    </row>
    <row r="433" spans="1:29" ht="15" hidden="1" customHeight="1">
      <c r="A433" s="152"/>
      <c r="B433" s="152"/>
      <c r="C433" s="152"/>
      <c r="D433" s="152"/>
      <c r="E433" s="152"/>
      <c r="F433" s="149"/>
      <c r="G433" s="149"/>
      <c r="H433" s="149"/>
      <c r="I433" s="149"/>
      <c r="J433" s="149"/>
      <c r="K433" s="149"/>
      <c r="L433" s="149"/>
      <c r="M433" s="159"/>
      <c r="N433" s="159"/>
      <c r="O433" s="149"/>
      <c r="P433" s="149"/>
      <c r="Q433" s="158"/>
      <c r="R433" s="159"/>
      <c r="S433" s="152"/>
      <c r="T433" s="152"/>
      <c r="U433" s="152"/>
      <c r="V433" s="152"/>
      <c r="W433" s="152"/>
      <c r="X433" s="152"/>
      <c r="Y433" s="152"/>
      <c r="Z433" s="152"/>
      <c r="AA433" s="152"/>
      <c r="AB433" s="152"/>
      <c r="AC433" s="152"/>
    </row>
    <row r="434" spans="1:29" ht="15" hidden="1" customHeight="1">
      <c r="A434" s="152"/>
      <c r="B434" s="152"/>
      <c r="C434" s="152"/>
      <c r="D434" s="152"/>
      <c r="E434" s="152"/>
      <c r="F434" s="149"/>
      <c r="G434" s="149"/>
      <c r="H434" s="149"/>
      <c r="I434" s="149"/>
      <c r="J434" s="149"/>
      <c r="K434" s="149"/>
      <c r="L434" s="149"/>
      <c r="M434" s="159"/>
      <c r="N434" s="159"/>
      <c r="O434" s="149"/>
      <c r="P434" s="149"/>
      <c r="Q434" s="158"/>
      <c r="R434" s="159"/>
      <c r="S434" s="152"/>
      <c r="T434" s="152"/>
      <c r="U434" s="152"/>
      <c r="V434" s="152"/>
      <c r="W434" s="152"/>
      <c r="X434" s="152"/>
      <c r="Y434" s="152"/>
      <c r="Z434" s="152"/>
      <c r="AA434" s="152"/>
      <c r="AB434" s="152"/>
      <c r="AC434" s="152"/>
    </row>
    <row r="435" spans="1:29" ht="15" hidden="1" customHeight="1">
      <c r="A435" s="152"/>
      <c r="B435" s="152"/>
      <c r="C435" s="152"/>
      <c r="D435" s="152"/>
      <c r="E435" s="152"/>
      <c r="F435" s="149"/>
      <c r="G435" s="149"/>
      <c r="H435" s="149"/>
      <c r="I435" s="149"/>
      <c r="J435" s="149"/>
      <c r="K435" s="149"/>
      <c r="L435" s="149"/>
      <c r="M435" s="159"/>
      <c r="N435" s="159"/>
      <c r="O435" s="149"/>
      <c r="P435" s="149"/>
      <c r="Q435" s="158"/>
      <c r="R435" s="159"/>
      <c r="S435" s="152"/>
      <c r="T435" s="152"/>
      <c r="U435" s="152"/>
      <c r="V435" s="152"/>
      <c r="W435" s="152"/>
      <c r="X435" s="152"/>
      <c r="Y435" s="152"/>
      <c r="Z435" s="152"/>
      <c r="AA435" s="152"/>
      <c r="AB435" s="152"/>
      <c r="AC435" s="152"/>
    </row>
    <row r="436" spans="1:29" ht="15" hidden="1" customHeight="1">
      <c r="A436" s="152"/>
      <c r="B436" s="152"/>
      <c r="C436" s="152"/>
      <c r="D436" s="152"/>
      <c r="E436" s="152"/>
      <c r="F436" s="149"/>
      <c r="G436" s="149"/>
      <c r="H436" s="149"/>
      <c r="I436" s="149"/>
      <c r="J436" s="149"/>
      <c r="K436" s="149"/>
      <c r="L436" s="149"/>
      <c r="M436" s="159"/>
      <c r="N436" s="159"/>
      <c r="O436" s="149"/>
      <c r="P436" s="149"/>
      <c r="Q436" s="158"/>
      <c r="R436" s="159"/>
      <c r="S436" s="152"/>
      <c r="T436" s="152"/>
      <c r="U436" s="152"/>
      <c r="V436" s="152"/>
      <c r="W436" s="152"/>
      <c r="X436" s="152"/>
      <c r="Y436" s="152"/>
      <c r="Z436" s="152"/>
      <c r="AA436" s="152"/>
      <c r="AB436" s="152"/>
      <c r="AC436" s="152"/>
    </row>
    <row r="437" spans="1:29" ht="15" hidden="1" customHeight="1">
      <c r="A437" s="152"/>
      <c r="B437" s="152"/>
      <c r="C437" s="152"/>
      <c r="D437" s="152"/>
      <c r="E437" s="152"/>
      <c r="F437" s="149"/>
      <c r="G437" s="149"/>
      <c r="H437" s="149"/>
      <c r="I437" s="149"/>
      <c r="J437" s="149"/>
      <c r="K437" s="149"/>
      <c r="L437" s="149"/>
      <c r="M437" s="159"/>
      <c r="N437" s="159"/>
      <c r="O437" s="149"/>
      <c r="P437" s="149"/>
      <c r="Q437" s="158"/>
      <c r="R437" s="159"/>
      <c r="S437" s="152"/>
      <c r="T437" s="152"/>
      <c r="U437" s="152"/>
      <c r="V437" s="152"/>
      <c r="W437" s="152"/>
      <c r="X437" s="152"/>
      <c r="Y437" s="152"/>
      <c r="Z437" s="152"/>
      <c r="AA437" s="152"/>
      <c r="AB437" s="152"/>
      <c r="AC437" s="152"/>
    </row>
    <row r="438" spans="1:29" ht="15" hidden="1" customHeight="1">
      <c r="A438" s="152"/>
      <c r="B438" s="152"/>
      <c r="C438" s="152"/>
      <c r="D438" s="152"/>
      <c r="E438" s="152"/>
      <c r="F438" s="149"/>
      <c r="G438" s="149"/>
      <c r="H438" s="149"/>
      <c r="I438" s="149"/>
      <c r="J438" s="149"/>
      <c r="K438" s="149"/>
      <c r="L438" s="149"/>
      <c r="M438" s="159"/>
      <c r="N438" s="159"/>
      <c r="O438" s="149"/>
      <c r="P438" s="149"/>
      <c r="Q438" s="158"/>
      <c r="R438" s="159"/>
      <c r="S438" s="152"/>
      <c r="T438" s="152"/>
      <c r="U438" s="152"/>
      <c r="V438" s="152"/>
      <c r="W438" s="152"/>
      <c r="X438" s="152"/>
      <c r="Y438" s="152"/>
      <c r="Z438" s="152"/>
      <c r="AA438" s="152"/>
      <c r="AB438" s="152"/>
      <c r="AC438" s="152"/>
    </row>
    <row r="439" spans="1:29" ht="15" hidden="1" customHeight="1">
      <c r="A439" s="152"/>
      <c r="B439" s="152"/>
      <c r="C439" s="152"/>
      <c r="D439" s="152"/>
      <c r="E439" s="152"/>
      <c r="F439" s="149"/>
      <c r="G439" s="149"/>
      <c r="H439" s="149"/>
      <c r="I439" s="149"/>
      <c r="J439" s="149"/>
      <c r="K439" s="149"/>
      <c r="L439" s="149"/>
      <c r="M439" s="159"/>
      <c r="N439" s="159"/>
      <c r="O439" s="149"/>
      <c r="P439" s="149"/>
      <c r="Q439" s="158"/>
      <c r="R439" s="159"/>
      <c r="S439" s="152"/>
      <c r="T439" s="152"/>
      <c r="U439" s="152"/>
      <c r="V439" s="152"/>
      <c r="W439" s="152"/>
      <c r="X439" s="152"/>
      <c r="Y439" s="152"/>
      <c r="Z439" s="152"/>
      <c r="AA439" s="152"/>
      <c r="AB439" s="152"/>
      <c r="AC439" s="152"/>
    </row>
    <row r="440" spans="1:29" ht="15" hidden="1" customHeight="1">
      <c r="A440" s="152"/>
      <c r="B440" s="152"/>
      <c r="C440" s="152"/>
      <c r="D440" s="152"/>
      <c r="E440" s="152"/>
      <c r="F440" s="149"/>
      <c r="G440" s="149"/>
      <c r="H440" s="149"/>
      <c r="I440" s="149"/>
      <c r="J440" s="149"/>
      <c r="K440" s="149"/>
      <c r="L440" s="149"/>
      <c r="M440" s="159"/>
      <c r="N440" s="159"/>
      <c r="O440" s="149"/>
      <c r="P440" s="149"/>
      <c r="Q440" s="158"/>
      <c r="R440" s="159"/>
      <c r="S440" s="152"/>
      <c r="T440" s="152"/>
      <c r="U440" s="152"/>
      <c r="V440" s="152"/>
      <c r="W440" s="152"/>
      <c r="X440" s="152"/>
      <c r="Y440" s="152"/>
      <c r="Z440" s="152"/>
      <c r="AA440" s="152"/>
      <c r="AB440" s="152"/>
      <c r="AC440" s="152"/>
    </row>
    <row r="441" spans="1:29" ht="15" customHeight="1">
      <c r="A441" s="152"/>
      <c r="B441" s="152"/>
      <c r="C441" s="152"/>
      <c r="D441" s="152"/>
      <c r="E441" s="152"/>
      <c r="F441" s="149"/>
      <c r="G441" s="149"/>
      <c r="H441" s="149"/>
      <c r="I441" s="149"/>
      <c r="J441" s="149"/>
      <c r="K441" s="149"/>
      <c r="L441" s="149"/>
      <c r="M441" s="159"/>
      <c r="N441" s="159"/>
      <c r="O441" s="149"/>
      <c r="P441" s="149"/>
      <c r="Q441" s="158"/>
      <c r="R441" s="159"/>
      <c r="S441" s="152"/>
      <c r="T441" s="152"/>
      <c r="U441" s="152"/>
      <c r="V441" s="152"/>
      <c r="W441" s="152"/>
      <c r="X441" s="152"/>
      <c r="Y441" s="152"/>
      <c r="Z441" s="152"/>
      <c r="AA441" s="152"/>
      <c r="AB441" s="152"/>
      <c r="AC441" s="152"/>
    </row>
    <row r="442" spans="1:29" ht="15" hidden="1" customHeight="1">
      <c r="A442" s="152"/>
      <c r="B442" s="152"/>
      <c r="C442" s="152"/>
      <c r="D442" s="152"/>
      <c r="E442" s="152"/>
      <c r="F442" s="149"/>
      <c r="G442" s="149"/>
      <c r="H442" s="149"/>
      <c r="I442" s="149"/>
      <c r="J442" s="149"/>
      <c r="K442" s="149"/>
      <c r="L442" s="149"/>
      <c r="M442" s="159"/>
      <c r="N442" s="159"/>
      <c r="O442" s="149"/>
      <c r="P442" s="149"/>
      <c r="Q442" s="158"/>
      <c r="R442" s="159"/>
      <c r="S442" s="152"/>
      <c r="T442" s="152"/>
      <c r="U442" s="152"/>
      <c r="V442" s="152"/>
      <c r="W442" s="152"/>
      <c r="X442" s="152"/>
      <c r="Y442" s="152"/>
      <c r="Z442" s="152"/>
      <c r="AA442" s="152"/>
      <c r="AB442" s="152"/>
      <c r="AC442" s="152"/>
    </row>
    <row r="443" spans="1:29" ht="15" customHeight="1">
      <c r="A443" s="152"/>
      <c r="B443" s="152"/>
      <c r="C443" s="152"/>
      <c r="D443" s="152"/>
      <c r="E443" s="152"/>
      <c r="F443" s="149"/>
      <c r="G443" s="149"/>
      <c r="H443" s="149"/>
      <c r="I443" s="149"/>
      <c r="J443" s="149"/>
      <c r="K443" s="149"/>
      <c r="L443" s="149"/>
      <c r="M443" s="159"/>
      <c r="N443" s="159"/>
      <c r="O443" s="149"/>
      <c r="P443" s="149"/>
      <c r="Q443" s="158"/>
      <c r="R443" s="159"/>
      <c r="S443" s="152"/>
      <c r="T443" s="152"/>
      <c r="U443" s="152"/>
      <c r="V443" s="152"/>
      <c r="W443" s="152"/>
      <c r="X443" s="152"/>
      <c r="Y443" s="152"/>
      <c r="Z443" s="152"/>
      <c r="AA443" s="152"/>
      <c r="AB443" s="152"/>
      <c r="AC443" s="152"/>
    </row>
    <row r="444" spans="1:29" ht="15" hidden="1" customHeight="1">
      <c r="A444" s="152"/>
      <c r="B444" s="152"/>
      <c r="C444" s="152"/>
      <c r="D444" s="152"/>
      <c r="E444" s="152"/>
      <c r="F444" s="149"/>
      <c r="G444" s="149"/>
      <c r="H444" s="149"/>
      <c r="I444" s="149"/>
      <c r="J444" s="149"/>
      <c r="K444" s="149"/>
      <c r="L444" s="149"/>
      <c r="M444" s="159"/>
      <c r="N444" s="159"/>
      <c r="O444" s="149"/>
      <c r="P444" s="149"/>
      <c r="Q444" s="158"/>
      <c r="R444" s="159"/>
      <c r="S444" s="152"/>
      <c r="T444" s="152"/>
      <c r="U444" s="152"/>
      <c r="V444" s="152"/>
      <c r="W444" s="152"/>
      <c r="X444" s="152"/>
      <c r="Y444" s="152"/>
      <c r="Z444" s="152"/>
      <c r="AA444" s="152"/>
      <c r="AB444" s="152"/>
      <c r="AC444" s="152"/>
    </row>
    <row r="445" spans="1:29" ht="15" customHeight="1">
      <c r="A445" s="152"/>
      <c r="B445" s="152"/>
      <c r="C445" s="152"/>
      <c r="D445" s="152"/>
      <c r="E445" s="152"/>
      <c r="F445" s="149"/>
      <c r="G445" s="149"/>
      <c r="H445" s="149"/>
      <c r="I445" s="149"/>
      <c r="J445" s="149"/>
      <c r="K445" s="149"/>
      <c r="L445" s="149"/>
      <c r="M445" s="159"/>
      <c r="N445" s="159"/>
      <c r="O445" s="149"/>
      <c r="P445" s="149"/>
      <c r="Q445" s="158"/>
      <c r="R445" s="159"/>
      <c r="S445" s="152"/>
      <c r="T445" s="152"/>
      <c r="U445" s="152"/>
      <c r="V445" s="152"/>
      <c r="W445" s="152"/>
      <c r="X445" s="152"/>
      <c r="Y445" s="152"/>
      <c r="Z445" s="152"/>
      <c r="AA445" s="152"/>
      <c r="AB445" s="152"/>
      <c r="AC445" s="152"/>
    </row>
    <row r="446" spans="1:29" ht="15" customHeight="1">
      <c r="A446" s="152"/>
      <c r="B446" s="152"/>
      <c r="C446" s="152"/>
      <c r="D446" s="152"/>
      <c r="E446" s="152"/>
      <c r="F446" s="149"/>
      <c r="G446" s="149"/>
      <c r="H446" s="149"/>
      <c r="I446" s="149"/>
      <c r="J446" s="149"/>
      <c r="K446" s="149"/>
      <c r="L446" s="149"/>
      <c r="M446" s="159"/>
      <c r="N446" s="159"/>
      <c r="O446" s="149"/>
      <c r="P446" s="149"/>
      <c r="Q446" s="158"/>
      <c r="R446" s="159"/>
      <c r="S446" s="152"/>
      <c r="T446" s="152"/>
      <c r="U446" s="152"/>
      <c r="V446" s="152"/>
      <c r="W446" s="152"/>
      <c r="X446" s="152"/>
      <c r="Y446" s="152"/>
      <c r="Z446" s="152"/>
      <c r="AA446" s="152"/>
      <c r="AB446" s="152"/>
      <c r="AC446" s="152"/>
    </row>
    <row r="447" spans="1:29" ht="15" hidden="1" customHeight="1">
      <c r="A447" s="152"/>
      <c r="B447" s="152"/>
      <c r="C447" s="152"/>
      <c r="D447" s="152"/>
      <c r="E447" s="152"/>
      <c r="F447" s="149"/>
      <c r="G447" s="149"/>
      <c r="H447" s="149"/>
      <c r="I447" s="149"/>
      <c r="J447" s="149"/>
      <c r="K447" s="149"/>
      <c r="L447" s="149"/>
      <c r="M447" s="159"/>
      <c r="N447" s="159"/>
      <c r="O447" s="149"/>
      <c r="P447" s="149"/>
      <c r="Q447" s="158"/>
      <c r="R447" s="159"/>
      <c r="S447" s="152"/>
      <c r="T447" s="152"/>
      <c r="U447" s="152"/>
      <c r="V447" s="152"/>
      <c r="W447" s="152"/>
      <c r="X447" s="152"/>
      <c r="Y447" s="152"/>
      <c r="Z447" s="152"/>
      <c r="AA447" s="152"/>
      <c r="AB447" s="152"/>
      <c r="AC447" s="152"/>
    </row>
    <row r="448" spans="1:29" ht="15" hidden="1" customHeight="1">
      <c r="A448" s="152"/>
      <c r="B448" s="152"/>
      <c r="C448" s="152"/>
      <c r="D448" s="152"/>
      <c r="E448" s="152"/>
      <c r="F448" s="149"/>
      <c r="G448" s="149"/>
      <c r="H448" s="149"/>
      <c r="I448" s="149"/>
      <c r="J448" s="149"/>
      <c r="K448" s="149"/>
      <c r="L448" s="149"/>
      <c r="M448" s="159"/>
      <c r="N448" s="159"/>
      <c r="O448" s="149"/>
      <c r="P448" s="149"/>
      <c r="Q448" s="158"/>
      <c r="R448" s="159"/>
      <c r="S448" s="152"/>
      <c r="T448" s="152"/>
      <c r="U448" s="152"/>
      <c r="V448" s="152"/>
      <c r="W448" s="152"/>
      <c r="X448" s="152"/>
      <c r="Y448" s="152"/>
      <c r="Z448" s="152"/>
      <c r="AA448" s="152"/>
      <c r="AB448" s="152"/>
      <c r="AC448" s="152"/>
    </row>
    <row r="449" spans="1:29" ht="15" hidden="1" customHeight="1">
      <c r="A449" s="152"/>
      <c r="B449" s="152"/>
      <c r="C449" s="152"/>
      <c r="D449" s="152"/>
      <c r="E449" s="152"/>
      <c r="F449" s="149"/>
      <c r="G449" s="149"/>
      <c r="H449" s="149"/>
      <c r="I449" s="149"/>
      <c r="J449" s="149"/>
      <c r="K449" s="149"/>
      <c r="L449" s="149"/>
      <c r="M449" s="159"/>
      <c r="N449" s="159"/>
      <c r="O449" s="149"/>
      <c r="P449" s="149"/>
      <c r="Q449" s="158"/>
      <c r="R449" s="159"/>
      <c r="S449" s="152"/>
      <c r="T449" s="152"/>
      <c r="U449" s="152"/>
      <c r="V449" s="152"/>
      <c r="W449" s="152"/>
      <c r="X449" s="152"/>
      <c r="Y449" s="152"/>
      <c r="Z449" s="152"/>
      <c r="AA449" s="152"/>
      <c r="AB449" s="152"/>
      <c r="AC449" s="152"/>
    </row>
    <row r="450" spans="1:29" ht="15" hidden="1" customHeight="1">
      <c r="A450" s="152"/>
      <c r="B450" s="152"/>
      <c r="C450" s="152"/>
      <c r="D450" s="152"/>
      <c r="E450" s="152"/>
      <c r="F450" s="149"/>
      <c r="G450" s="149"/>
      <c r="H450" s="149"/>
      <c r="I450" s="149"/>
      <c r="J450" s="149"/>
      <c r="K450" s="149"/>
      <c r="L450" s="149"/>
      <c r="M450" s="159"/>
      <c r="N450" s="159"/>
      <c r="O450" s="149"/>
      <c r="P450" s="149"/>
      <c r="Q450" s="158"/>
      <c r="R450" s="159"/>
      <c r="S450" s="152"/>
      <c r="T450" s="152"/>
      <c r="U450" s="152"/>
      <c r="V450" s="152"/>
      <c r="W450" s="152"/>
      <c r="X450" s="152"/>
      <c r="Y450" s="152"/>
      <c r="Z450" s="152"/>
      <c r="AA450" s="152"/>
      <c r="AB450" s="152"/>
      <c r="AC450" s="152"/>
    </row>
    <row r="451" spans="1:29" ht="15" hidden="1" customHeight="1">
      <c r="A451" s="152"/>
      <c r="B451" s="152"/>
      <c r="C451" s="152"/>
      <c r="D451" s="152"/>
      <c r="E451" s="152"/>
      <c r="F451" s="149"/>
      <c r="G451" s="149"/>
      <c r="H451" s="149"/>
      <c r="I451" s="149"/>
      <c r="J451" s="149"/>
      <c r="K451" s="149"/>
      <c r="L451" s="149"/>
      <c r="M451" s="159"/>
      <c r="N451" s="159"/>
      <c r="O451" s="149"/>
      <c r="P451" s="149"/>
      <c r="Q451" s="158"/>
      <c r="R451" s="159"/>
      <c r="S451" s="152"/>
      <c r="T451" s="152"/>
      <c r="U451" s="152"/>
      <c r="V451" s="152"/>
      <c r="W451" s="152"/>
      <c r="X451" s="152"/>
      <c r="Y451" s="152"/>
      <c r="Z451" s="152"/>
      <c r="AA451" s="152"/>
      <c r="AB451" s="152"/>
      <c r="AC451" s="152"/>
    </row>
    <row r="452" spans="1:29" ht="15" hidden="1" customHeight="1">
      <c r="A452" s="152"/>
      <c r="B452" s="152"/>
      <c r="C452" s="152"/>
      <c r="D452" s="152"/>
      <c r="E452" s="152"/>
      <c r="F452" s="149"/>
      <c r="G452" s="149"/>
      <c r="H452" s="149"/>
      <c r="I452" s="149"/>
      <c r="J452" s="149"/>
      <c r="K452" s="149"/>
      <c r="L452" s="149"/>
      <c r="M452" s="159"/>
      <c r="N452" s="159"/>
      <c r="O452" s="149"/>
      <c r="P452" s="149"/>
      <c r="Q452" s="158"/>
      <c r="R452" s="159"/>
      <c r="S452" s="152"/>
      <c r="T452" s="152"/>
      <c r="U452" s="152"/>
      <c r="V452" s="152"/>
      <c r="W452" s="152"/>
      <c r="X452" s="152"/>
      <c r="Y452" s="152"/>
      <c r="Z452" s="152"/>
      <c r="AA452" s="152"/>
      <c r="AB452" s="152"/>
      <c r="AC452" s="152"/>
    </row>
    <row r="453" spans="1:29" ht="15" hidden="1" customHeight="1">
      <c r="A453" s="152"/>
      <c r="B453" s="152"/>
      <c r="C453" s="152"/>
      <c r="D453" s="152"/>
      <c r="E453" s="152"/>
      <c r="F453" s="149"/>
      <c r="G453" s="149"/>
      <c r="H453" s="149"/>
      <c r="I453" s="149"/>
      <c r="J453" s="149"/>
      <c r="K453" s="149"/>
      <c r="L453" s="149"/>
      <c r="M453" s="159"/>
      <c r="N453" s="159"/>
      <c r="O453" s="149"/>
      <c r="P453" s="149"/>
      <c r="Q453" s="158"/>
      <c r="R453" s="159"/>
      <c r="S453" s="152"/>
      <c r="T453" s="152"/>
      <c r="U453" s="152"/>
      <c r="V453" s="152"/>
      <c r="W453" s="152"/>
      <c r="X453" s="152"/>
      <c r="Y453" s="152"/>
      <c r="Z453" s="152"/>
      <c r="AA453" s="152"/>
      <c r="AB453" s="152"/>
      <c r="AC453" s="152"/>
    </row>
    <row r="454" spans="1:29" ht="15" hidden="1" customHeight="1">
      <c r="A454" s="152"/>
      <c r="B454" s="152"/>
      <c r="C454" s="152"/>
      <c r="D454" s="152"/>
      <c r="E454" s="152"/>
      <c r="F454" s="149"/>
      <c r="G454" s="149"/>
      <c r="H454" s="149"/>
      <c r="I454" s="149"/>
      <c r="J454" s="149"/>
      <c r="K454" s="149"/>
      <c r="L454" s="149"/>
      <c r="M454" s="159"/>
      <c r="N454" s="159"/>
      <c r="O454" s="149"/>
      <c r="P454" s="149"/>
      <c r="Q454" s="158"/>
      <c r="R454" s="159"/>
      <c r="S454" s="152"/>
      <c r="T454" s="152"/>
      <c r="U454" s="152"/>
      <c r="V454" s="152"/>
      <c r="W454" s="152"/>
      <c r="X454" s="152"/>
      <c r="Y454" s="152"/>
      <c r="Z454" s="152"/>
      <c r="AA454" s="152"/>
      <c r="AB454" s="152"/>
      <c r="AC454" s="152"/>
    </row>
    <row r="455" spans="1:29" ht="15" hidden="1" customHeight="1">
      <c r="A455" s="152"/>
      <c r="B455" s="152"/>
      <c r="C455" s="152"/>
      <c r="D455" s="152"/>
      <c r="E455" s="152"/>
      <c r="F455" s="149"/>
      <c r="G455" s="149"/>
      <c r="H455" s="149"/>
      <c r="I455" s="149"/>
      <c r="J455" s="149"/>
      <c r="K455" s="149"/>
      <c r="L455" s="149"/>
      <c r="M455" s="159"/>
      <c r="N455" s="159"/>
      <c r="O455" s="149"/>
      <c r="P455" s="149"/>
      <c r="Q455" s="158"/>
      <c r="R455" s="159"/>
      <c r="S455" s="152"/>
      <c r="T455" s="152"/>
      <c r="U455" s="152"/>
      <c r="V455" s="152"/>
      <c r="W455" s="152"/>
      <c r="X455" s="152"/>
      <c r="Y455" s="152"/>
      <c r="Z455" s="152"/>
      <c r="AA455" s="152"/>
      <c r="AB455" s="152"/>
      <c r="AC455" s="152"/>
    </row>
    <row r="456" spans="1:29" ht="15" hidden="1" customHeight="1">
      <c r="A456" s="152"/>
      <c r="B456" s="152"/>
      <c r="C456" s="152"/>
      <c r="D456" s="152"/>
      <c r="E456" s="152"/>
      <c r="F456" s="149"/>
      <c r="G456" s="149"/>
      <c r="H456" s="149"/>
      <c r="I456" s="149"/>
      <c r="J456" s="149"/>
      <c r="K456" s="149"/>
      <c r="L456" s="149"/>
      <c r="M456" s="159"/>
      <c r="N456" s="159"/>
      <c r="O456" s="149"/>
      <c r="P456" s="149"/>
      <c r="Q456" s="158"/>
      <c r="R456" s="159"/>
      <c r="S456" s="152"/>
      <c r="T456" s="152"/>
      <c r="U456" s="152"/>
      <c r="V456" s="152"/>
      <c r="W456" s="152"/>
      <c r="X456" s="152"/>
      <c r="Y456" s="152"/>
      <c r="Z456" s="152"/>
      <c r="AA456" s="152"/>
      <c r="AB456" s="152"/>
      <c r="AC456" s="152"/>
    </row>
    <row r="457" spans="1:29" ht="15" hidden="1" customHeight="1">
      <c r="A457" s="152"/>
      <c r="B457" s="152"/>
      <c r="C457" s="152"/>
      <c r="D457" s="152"/>
      <c r="E457" s="152"/>
      <c r="F457" s="149"/>
      <c r="G457" s="149"/>
      <c r="H457" s="149"/>
      <c r="I457" s="149"/>
      <c r="J457" s="149"/>
      <c r="K457" s="149"/>
      <c r="L457" s="149"/>
      <c r="M457" s="159"/>
      <c r="N457" s="159"/>
      <c r="O457" s="149"/>
      <c r="P457" s="149"/>
      <c r="Q457" s="158"/>
      <c r="R457" s="159"/>
      <c r="S457" s="152"/>
      <c r="T457" s="152"/>
      <c r="U457" s="152"/>
      <c r="V457" s="152"/>
      <c r="W457" s="152"/>
      <c r="X457" s="152"/>
      <c r="Y457" s="152"/>
      <c r="Z457" s="152"/>
      <c r="AA457" s="152"/>
      <c r="AB457" s="152"/>
      <c r="AC457" s="152"/>
    </row>
    <row r="458" spans="1:29" ht="15" hidden="1" customHeight="1">
      <c r="A458" s="152"/>
      <c r="B458" s="152"/>
      <c r="C458" s="152"/>
      <c r="D458" s="152"/>
      <c r="E458" s="152"/>
      <c r="F458" s="149"/>
      <c r="G458" s="149"/>
      <c r="H458" s="149"/>
      <c r="I458" s="149"/>
      <c r="J458" s="149"/>
      <c r="K458" s="149"/>
      <c r="L458" s="149"/>
      <c r="M458" s="159"/>
      <c r="N458" s="159"/>
      <c r="O458" s="149"/>
      <c r="P458" s="149"/>
      <c r="Q458" s="158"/>
      <c r="R458" s="159"/>
      <c r="S458" s="152"/>
      <c r="T458" s="152"/>
      <c r="U458" s="152"/>
      <c r="V458" s="152"/>
      <c r="W458" s="152"/>
      <c r="X458" s="152"/>
      <c r="Y458" s="152"/>
      <c r="Z458" s="152"/>
      <c r="AA458" s="152"/>
      <c r="AB458" s="152"/>
      <c r="AC458" s="152"/>
    </row>
    <row r="459" spans="1:29" ht="15" hidden="1" customHeight="1">
      <c r="A459" s="152"/>
      <c r="B459" s="152"/>
      <c r="C459" s="152"/>
      <c r="D459" s="152"/>
      <c r="E459" s="152"/>
      <c r="F459" s="149"/>
      <c r="G459" s="149"/>
      <c r="H459" s="149"/>
      <c r="I459" s="149"/>
      <c r="J459" s="149"/>
      <c r="K459" s="149"/>
      <c r="L459" s="149"/>
      <c r="M459" s="159"/>
      <c r="N459" s="159"/>
      <c r="O459" s="149"/>
      <c r="P459" s="149"/>
      <c r="Q459" s="158"/>
      <c r="R459" s="159"/>
      <c r="S459" s="152"/>
      <c r="T459" s="152"/>
      <c r="U459" s="152"/>
      <c r="V459" s="152"/>
      <c r="W459" s="152"/>
      <c r="X459" s="152"/>
      <c r="Y459" s="152"/>
      <c r="Z459" s="152"/>
      <c r="AA459" s="152"/>
      <c r="AB459" s="152"/>
      <c r="AC459" s="152"/>
    </row>
    <row r="460" spans="1:29" ht="15" hidden="1" customHeight="1">
      <c r="A460" s="152"/>
      <c r="B460" s="152"/>
      <c r="C460" s="152"/>
      <c r="D460" s="152"/>
      <c r="E460" s="152"/>
      <c r="F460" s="149"/>
      <c r="G460" s="149"/>
      <c r="H460" s="149"/>
      <c r="I460" s="149"/>
      <c r="J460" s="149"/>
      <c r="K460" s="149"/>
      <c r="L460" s="149"/>
      <c r="M460" s="159"/>
      <c r="N460" s="159"/>
      <c r="O460" s="149"/>
      <c r="P460" s="149"/>
      <c r="Q460" s="158"/>
      <c r="R460" s="159"/>
      <c r="S460" s="152"/>
      <c r="T460" s="152"/>
      <c r="U460" s="152"/>
      <c r="V460" s="152"/>
      <c r="W460" s="152"/>
      <c r="X460" s="152"/>
      <c r="Y460" s="152"/>
      <c r="Z460" s="152"/>
      <c r="AA460" s="152"/>
      <c r="AB460" s="152"/>
      <c r="AC460" s="152"/>
    </row>
    <row r="461" spans="1:29" ht="15" hidden="1" customHeight="1">
      <c r="A461" s="152"/>
      <c r="B461" s="152"/>
      <c r="C461" s="152"/>
      <c r="D461" s="152"/>
      <c r="E461" s="152"/>
      <c r="F461" s="149"/>
      <c r="G461" s="149"/>
      <c r="H461" s="149"/>
      <c r="I461" s="149"/>
      <c r="J461" s="149"/>
      <c r="K461" s="149"/>
      <c r="L461" s="149"/>
      <c r="M461" s="159"/>
      <c r="N461" s="159"/>
      <c r="O461" s="149"/>
      <c r="P461" s="149"/>
      <c r="Q461" s="158"/>
      <c r="R461" s="159"/>
      <c r="S461" s="152"/>
      <c r="T461" s="152"/>
      <c r="U461" s="152"/>
      <c r="V461" s="152"/>
      <c r="W461" s="152"/>
      <c r="X461" s="152"/>
      <c r="Y461" s="152"/>
      <c r="Z461" s="152"/>
      <c r="AA461" s="152"/>
      <c r="AB461" s="152"/>
      <c r="AC461" s="152"/>
    </row>
    <row r="462" spans="1:29" ht="15" hidden="1" customHeight="1">
      <c r="A462" s="152"/>
      <c r="B462" s="152"/>
      <c r="C462" s="152"/>
      <c r="D462" s="152"/>
      <c r="E462" s="152"/>
      <c r="F462" s="149"/>
      <c r="G462" s="149"/>
      <c r="H462" s="149"/>
      <c r="I462" s="149"/>
      <c r="J462" s="149"/>
      <c r="K462" s="149"/>
      <c r="L462" s="149"/>
      <c r="M462" s="159"/>
      <c r="N462" s="159"/>
      <c r="O462" s="149"/>
      <c r="P462" s="149"/>
      <c r="Q462" s="158"/>
      <c r="R462" s="159"/>
      <c r="S462" s="152"/>
      <c r="T462" s="152"/>
      <c r="U462" s="152"/>
      <c r="V462" s="152"/>
      <c r="W462" s="152"/>
      <c r="X462" s="152"/>
      <c r="Y462" s="152"/>
      <c r="Z462" s="152"/>
      <c r="AA462" s="152"/>
      <c r="AB462" s="152"/>
      <c r="AC462" s="152"/>
    </row>
    <row r="463" spans="1:29" ht="15" hidden="1" customHeight="1">
      <c r="A463" s="152"/>
      <c r="B463" s="152"/>
      <c r="C463" s="152"/>
      <c r="D463" s="152"/>
      <c r="E463" s="152"/>
      <c r="F463" s="149"/>
      <c r="G463" s="149"/>
      <c r="H463" s="149"/>
      <c r="I463" s="149"/>
      <c r="J463" s="149"/>
      <c r="K463" s="149"/>
      <c r="L463" s="149"/>
      <c r="M463" s="159"/>
      <c r="N463" s="159"/>
      <c r="O463" s="149"/>
      <c r="P463" s="149"/>
      <c r="Q463" s="158"/>
      <c r="R463" s="159"/>
      <c r="S463" s="152"/>
      <c r="T463" s="152"/>
      <c r="U463" s="152"/>
      <c r="V463" s="152"/>
      <c r="W463" s="152"/>
      <c r="X463" s="152"/>
      <c r="Y463" s="152"/>
      <c r="Z463" s="152"/>
      <c r="AA463" s="152"/>
      <c r="AB463" s="152"/>
      <c r="AC463" s="152"/>
    </row>
    <row r="464" spans="1:29" ht="15" hidden="1" customHeight="1">
      <c r="A464" s="152"/>
      <c r="B464" s="152"/>
      <c r="C464" s="152"/>
      <c r="D464" s="152"/>
      <c r="E464" s="152"/>
      <c r="F464" s="149"/>
      <c r="G464" s="149"/>
      <c r="H464" s="149"/>
      <c r="I464" s="149"/>
      <c r="J464" s="149"/>
      <c r="K464" s="149"/>
      <c r="L464" s="149"/>
      <c r="M464" s="159"/>
      <c r="N464" s="159"/>
      <c r="O464" s="149"/>
      <c r="P464" s="149"/>
      <c r="Q464" s="158"/>
      <c r="R464" s="159"/>
      <c r="S464" s="152"/>
      <c r="T464" s="152"/>
      <c r="U464" s="152"/>
      <c r="V464" s="152"/>
      <c r="W464" s="152"/>
      <c r="X464" s="152"/>
      <c r="Y464" s="152"/>
      <c r="Z464" s="152"/>
      <c r="AA464" s="152"/>
      <c r="AB464" s="152"/>
      <c r="AC464" s="152"/>
    </row>
    <row r="465" spans="1:29" ht="15" customHeight="1">
      <c r="A465" s="152"/>
      <c r="B465" s="152"/>
      <c r="C465" s="152"/>
      <c r="D465" s="152"/>
      <c r="E465" s="152"/>
      <c r="F465" s="149"/>
      <c r="G465" s="149"/>
      <c r="H465" s="149"/>
      <c r="I465" s="149"/>
      <c r="J465" s="149"/>
      <c r="K465" s="149"/>
      <c r="L465" s="149"/>
      <c r="M465" s="159"/>
      <c r="N465" s="159"/>
      <c r="O465" s="149"/>
      <c r="P465" s="149"/>
      <c r="Q465" s="158"/>
      <c r="R465" s="159"/>
      <c r="S465" s="152"/>
      <c r="T465" s="152"/>
      <c r="U465" s="152"/>
      <c r="V465" s="152"/>
      <c r="W465" s="152"/>
      <c r="X465" s="152"/>
      <c r="Y465" s="152"/>
      <c r="Z465" s="152"/>
      <c r="AA465" s="152"/>
      <c r="AB465" s="152"/>
      <c r="AC465" s="152"/>
    </row>
    <row r="466" spans="1:29" ht="15" hidden="1" customHeight="1">
      <c r="A466" s="152"/>
      <c r="B466" s="152"/>
      <c r="C466" s="152"/>
      <c r="D466" s="152"/>
      <c r="E466" s="152"/>
      <c r="F466" s="149"/>
      <c r="G466" s="149"/>
      <c r="H466" s="149"/>
      <c r="I466" s="149"/>
      <c r="J466" s="149"/>
      <c r="K466" s="149"/>
      <c r="L466" s="149"/>
      <c r="M466" s="159"/>
      <c r="N466" s="159"/>
      <c r="O466" s="149"/>
      <c r="P466" s="149"/>
      <c r="Q466" s="158"/>
      <c r="R466" s="159"/>
      <c r="S466" s="152"/>
      <c r="T466" s="152"/>
      <c r="U466" s="152"/>
      <c r="V466" s="152"/>
      <c r="W466" s="152"/>
      <c r="X466" s="152"/>
      <c r="Y466" s="152"/>
      <c r="Z466" s="152"/>
      <c r="AA466" s="152"/>
      <c r="AB466" s="152"/>
      <c r="AC466" s="152"/>
    </row>
    <row r="467" spans="1:29" ht="15" hidden="1" customHeight="1">
      <c r="A467" s="152"/>
      <c r="B467" s="152"/>
      <c r="C467" s="152"/>
      <c r="D467" s="152"/>
      <c r="E467" s="152"/>
      <c r="F467" s="149"/>
      <c r="G467" s="149"/>
      <c r="H467" s="149"/>
      <c r="I467" s="149"/>
      <c r="J467" s="149"/>
      <c r="K467" s="149"/>
      <c r="L467" s="149"/>
      <c r="M467" s="159"/>
      <c r="N467" s="159"/>
      <c r="O467" s="149"/>
      <c r="P467" s="149"/>
      <c r="Q467" s="158"/>
      <c r="R467" s="159"/>
      <c r="S467" s="152"/>
      <c r="T467" s="152"/>
      <c r="U467" s="152"/>
      <c r="V467" s="152"/>
      <c r="W467" s="152"/>
      <c r="X467" s="152"/>
      <c r="Y467" s="152"/>
      <c r="Z467" s="152"/>
      <c r="AA467" s="152"/>
      <c r="AB467" s="152"/>
      <c r="AC467" s="152"/>
    </row>
    <row r="468" spans="1:29" ht="15" hidden="1" customHeight="1">
      <c r="A468" s="152"/>
      <c r="B468" s="152"/>
      <c r="C468" s="152"/>
      <c r="D468" s="152"/>
      <c r="E468" s="152"/>
      <c r="F468" s="149"/>
      <c r="G468" s="149"/>
      <c r="H468" s="149"/>
      <c r="I468" s="149"/>
      <c r="J468" s="149"/>
      <c r="K468" s="149"/>
      <c r="L468" s="149"/>
      <c r="M468" s="159"/>
      <c r="N468" s="159"/>
      <c r="O468" s="149"/>
      <c r="P468" s="149"/>
      <c r="Q468" s="158"/>
      <c r="R468" s="159"/>
      <c r="S468" s="152"/>
      <c r="T468" s="152"/>
      <c r="U468" s="152"/>
      <c r="V468" s="152"/>
      <c r="W468" s="152"/>
      <c r="X468" s="152"/>
      <c r="Y468" s="152"/>
      <c r="Z468" s="152"/>
      <c r="AA468" s="152"/>
      <c r="AB468" s="152"/>
      <c r="AC468" s="152"/>
    </row>
    <row r="469" spans="1:29" ht="15" customHeight="1">
      <c r="A469" s="152"/>
      <c r="B469" s="152"/>
      <c r="C469" s="152"/>
      <c r="D469" s="152"/>
      <c r="E469" s="152"/>
      <c r="F469" s="149"/>
      <c r="G469" s="149"/>
      <c r="H469" s="149"/>
      <c r="I469" s="149"/>
      <c r="J469" s="149"/>
      <c r="K469" s="149"/>
      <c r="L469" s="149"/>
      <c r="M469" s="159"/>
      <c r="N469" s="159"/>
      <c r="O469" s="149"/>
      <c r="P469" s="149"/>
      <c r="Q469" s="158"/>
      <c r="R469" s="159"/>
      <c r="S469" s="152"/>
      <c r="T469" s="152"/>
      <c r="U469" s="152"/>
      <c r="V469" s="152"/>
      <c r="W469" s="152"/>
      <c r="X469" s="152"/>
      <c r="Y469" s="152"/>
      <c r="Z469" s="152"/>
      <c r="AA469" s="152"/>
      <c r="AB469" s="152"/>
      <c r="AC469" s="152"/>
    </row>
    <row r="470" spans="1:29" ht="15" customHeight="1">
      <c r="A470" s="152"/>
      <c r="B470" s="152"/>
      <c r="C470" s="152"/>
      <c r="D470" s="152"/>
      <c r="E470" s="152"/>
      <c r="F470" s="149"/>
      <c r="G470" s="149"/>
      <c r="H470" s="149"/>
      <c r="I470" s="149"/>
      <c r="J470" s="149"/>
      <c r="K470" s="149"/>
      <c r="L470" s="149"/>
      <c r="M470" s="159"/>
      <c r="N470" s="159"/>
      <c r="O470" s="149"/>
      <c r="P470" s="149"/>
      <c r="Q470" s="158"/>
      <c r="R470" s="159"/>
      <c r="S470" s="152"/>
      <c r="T470" s="152"/>
      <c r="U470" s="152"/>
      <c r="V470" s="152"/>
      <c r="W470" s="152"/>
      <c r="X470" s="152"/>
      <c r="Y470" s="152"/>
      <c r="Z470" s="152"/>
      <c r="AA470" s="152"/>
      <c r="AB470" s="152"/>
      <c r="AC470" s="152"/>
    </row>
    <row r="471" spans="1:29" ht="15" customHeight="1">
      <c r="A471" s="152"/>
      <c r="B471" s="152"/>
      <c r="C471" s="152"/>
      <c r="D471" s="152"/>
      <c r="E471" s="152"/>
      <c r="F471" s="149"/>
      <c r="G471" s="149"/>
      <c r="H471" s="149"/>
      <c r="I471" s="149"/>
      <c r="J471" s="149"/>
      <c r="K471" s="149"/>
      <c r="L471" s="149"/>
      <c r="M471" s="159"/>
      <c r="N471" s="159"/>
      <c r="O471" s="149"/>
      <c r="P471" s="149"/>
      <c r="Q471" s="158"/>
      <c r="R471" s="159"/>
      <c r="S471" s="152"/>
      <c r="T471" s="152"/>
      <c r="U471" s="152"/>
      <c r="V471" s="152"/>
      <c r="W471" s="152"/>
      <c r="X471" s="152"/>
      <c r="Y471" s="152"/>
      <c r="Z471" s="152"/>
      <c r="AA471" s="152"/>
      <c r="AB471" s="152"/>
      <c r="AC471" s="152"/>
    </row>
    <row r="472" spans="1:29" ht="15" customHeight="1">
      <c r="A472" s="152"/>
      <c r="B472" s="152"/>
      <c r="C472" s="152"/>
      <c r="D472" s="152"/>
      <c r="E472" s="152"/>
      <c r="F472" s="149"/>
      <c r="G472" s="149"/>
      <c r="H472" s="149"/>
      <c r="I472" s="149"/>
      <c r="J472" s="149"/>
      <c r="K472" s="149"/>
      <c r="L472" s="149"/>
      <c r="M472" s="159"/>
      <c r="N472" s="159"/>
      <c r="O472" s="149"/>
      <c r="P472" s="149"/>
      <c r="Q472" s="158"/>
      <c r="R472" s="159"/>
      <c r="S472" s="152"/>
      <c r="T472" s="152"/>
      <c r="U472" s="152"/>
      <c r="V472" s="152"/>
      <c r="W472" s="152"/>
      <c r="X472" s="152"/>
      <c r="Y472" s="152"/>
      <c r="Z472" s="152"/>
      <c r="AA472" s="152"/>
      <c r="AB472" s="152"/>
      <c r="AC472" s="152"/>
    </row>
    <row r="473" spans="1:29" ht="15" customHeight="1">
      <c r="A473" s="152"/>
      <c r="B473" s="152"/>
      <c r="C473" s="152"/>
      <c r="D473" s="152"/>
      <c r="E473" s="152"/>
      <c r="F473" s="149"/>
      <c r="G473" s="149"/>
      <c r="H473" s="149"/>
      <c r="I473" s="149"/>
      <c r="J473" s="149"/>
      <c r="K473" s="149"/>
      <c r="L473" s="149"/>
      <c r="M473" s="159"/>
      <c r="N473" s="159"/>
      <c r="O473" s="149"/>
      <c r="P473" s="149"/>
      <c r="Q473" s="158"/>
      <c r="R473" s="159"/>
      <c r="S473" s="152"/>
      <c r="T473" s="152"/>
      <c r="U473" s="152"/>
      <c r="V473" s="152"/>
      <c r="W473" s="152"/>
      <c r="X473" s="152"/>
      <c r="Y473" s="152"/>
      <c r="Z473" s="152"/>
      <c r="AA473" s="152"/>
      <c r="AB473" s="152"/>
      <c r="AC473" s="152"/>
    </row>
    <row r="474" spans="1:29" ht="15" hidden="1" customHeight="1">
      <c r="A474" s="152"/>
      <c r="B474" s="152"/>
      <c r="C474" s="152"/>
      <c r="D474" s="152"/>
      <c r="E474" s="152"/>
      <c r="F474" s="149"/>
      <c r="G474" s="149"/>
      <c r="H474" s="149"/>
      <c r="I474" s="149"/>
      <c r="J474" s="149"/>
      <c r="K474" s="149"/>
      <c r="L474" s="149"/>
      <c r="M474" s="159"/>
      <c r="N474" s="159"/>
      <c r="O474" s="149"/>
      <c r="P474" s="149"/>
      <c r="Q474" s="158"/>
      <c r="R474" s="159"/>
      <c r="S474" s="152"/>
      <c r="T474" s="152"/>
      <c r="U474" s="152"/>
      <c r="V474" s="152"/>
      <c r="W474" s="152"/>
      <c r="X474" s="152"/>
      <c r="Y474" s="152"/>
      <c r="Z474" s="152"/>
      <c r="AA474" s="152"/>
      <c r="AB474" s="152"/>
      <c r="AC474" s="152"/>
    </row>
    <row r="475" spans="1:29" ht="15" hidden="1" customHeight="1">
      <c r="A475" s="152"/>
      <c r="B475" s="152"/>
      <c r="C475" s="152"/>
      <c r="D475" s="152"/>
      <c r="E475" s="152"/>
      <c r="F475" s="149"/>
      <c r="G475" s="149"/>
      <c r="H475" s="149"/>
      <c r="I475" s="149"/>
      <c r="J475" s="149"/>
      <c r="K475" s="149"/>
      <c r="L475" s="149"/>
      <c r="M475" s="159"/>
      <c r="N475" s="159"/>
      <c r="O475" s="149"/>
      <c r="P475" s="149"/>
      <c r="Q475" s="158"/>
      <c r="R475" s="159"/>
      <c r="S475" s="152"/>
      <c r="T475" s="152"/>
      <c r="U475" s="152"/>
      <c r="V475" s="152"/>
      <c r="W475" s="152"/>
      <c r="X475" s="152"/>
      <c r="Y475" s="152"/>
      <c r="Z475" s="152"/>
      <c r="AA475" s="152"/>
      <c r="AB475" s="152"/>
      <c r="AC475" s="152"/>
    </row>
    <row r="476" spans="1:29" ht="15" hidden="1" customHeight="1">
      <c r="A476" s="152"/>
      <c r="B476" s="152"/>
      <c r="C476" s="152"/>
      <c r="D476" s="152"/>
      <c r="E476" s="152"/>
      <c r="F476" s="149"/>
      <c r="G476" s="149"/>
      <c r="H476" s="149"/>
      <c r="I476" s="149"/>
      <c r="J476" s="149"/>
      <c r="K476" s="149"/>
      <c r="L476" s="149"/>
      <c r="M476" s="159"/>
      <c r="N476" s="159"/>
      <c r="O476" s="149"/>
      <c r="P476" s="149"/>
      <c r="Q476" s="158"/>
      <c r="R476" s="159"/>
      <c r="S476" s="152"/>
      <c r="T476" s="152"/>
      <c r="U476" s="152"/>
      <c r="V476" s="152"/>
      <c r="W476" s="152"/>
      <c r="X476" s="152"/>
      <c r="Y476" s="152"/>
      <c r="Z476" s="152"/>
      <c r="AA476" s="152"/>
      <c r="AB476" s="152"/>
      <c r="AC476" s="152"/>
    </row>
    <row r="477" spans="1:29" ht="15" hidden="1" customHeight="1">
      <c r="A477" s="152"/>
      <c r="B477" s="152"/>
      <c r="C477" s="152"/>
      <c r="D477" s="152"/>
      <c r="E477" s="152"/>
      <c r="F477" s="149"/>
      <c r="G477" s="149"/>
      <c r="H477" s="149"/>
      <c r="I477" s="149"/>
      <c r="J477" s="149"/>
      <c r="K477" s="149"/>
      <c r="L477" s="149"/>
      <c r="M477" s="159"/>
      <c r="N477" s="159"/>
      <c r="O477" s="149"/>
      <c r="P477" s="149"/>
      <c r="Q477" s="158"/>
      <c r="R477" s="159"/>
      <c r="S477" s="152"/>
      <c r="T477" s="152"/>
      <c r="U477" s="152"/>
      <c r="V477" s="152"/>
      <c r="W477" s="152"/>
      <c r="X477" s="152"/>
      <c r="Y477" s="152"/>
      <c r="Z477" s="152"/>
      <c r="AA477" s="152"/>
      <c r="AB477" s="152"/>
      <c r="AC477" s="152"/>
    </row>
    <row r="478" spans="1:29" ht="15" hidden="1" customHeight="1">
      <c r="A478" s="152"/>
      <c r="B478" s="152"/>
      <c r="C478" s="152"/>
      <c r="D478" s="152"/>
      <c r="E478" s="152"/>
      <c r="F478" s="149"/>
      <c r="G478" s="149"/>
      <c r="H478" s="149"/>
      <c r="I478" s="149"/>
      <c r="J478" s="149"/>
      <c r="K478" s="149"/>
      <c r="L478" s="149"/>
      <c r="M478" s="159"/>
      <c r="N478" s="159"/>
      <c r="O478" s="149"/>
      <c r="P478" s="149"/>
      <c r="Q478" s="158"/>
      <c r="R478" s="159"/>
      <c r="S478" s="152"/>
      <c r="T478" s="152"/>
      <c r="U478" s="152"/>
      <c r="V478" s="152"/>
      <c r="W478" s="152"/>
      <c r="X478" s="152"/>
      <c r="Y478" s="152"/>
      <c r="Z478" s="152"/>
      <c r="AA478" s="152"/>
      <c r="AB478" s="152"/>
      <c r="AC478" s="152"/>
    </row>
    <row r="479" spans="1:29" ht="15" hidden="1" customHeight="1">
      <c r="A479" s="152"/>
      <c r="B479" s="152"/>
      <c r="C479" s="152"/>
      <c r="D479" s="152"/>
      <c r="E479" s="152"/>
      <c r="F479" s="149"/>
      <c r="G479" s="149"/>
      <c r="H479" s="149"/>
      <c r="I479" s="149"/>
      <c r="J479" s="149"/>
      <c r="K479" s="149"/>
      <c r="L479" s="149"/>
      <c r="M479" s="159"/>
      <c r="N479" s="159"/>
      <c r="O479" s="149"/>
      <c r="P479" s="149"/>
      <c r="Q479" s="158"/>
      <c r="R479" s="159"/>
      <c r="S479" s="152"/>
      <c r="T479" s="152"/>
      <c r="U479" s="152"/>
      <c r="V479" s="152"/>
      <c r="W479" s="152"/>
      <c r="X479" s="152"/>
      <c r="Y479" s="152"/>
      <c r="Z479" s="152"/>
      <c r="AA479" s="152"/>
      <c r="AB479" s="152"/>
      <c r="AC479" s="152"/>
    </row>
    <row r="480" spans="1:29" ht="15" hidden="1" customHeight="1">
      <c r="A480" s="152"/>
      <c r="B480" s="152"/>
      <c r="C480" s="152"/>
      <c r="D480" s="152"/>
      <c r="E480" s="152"/>
      <c r="F480" s="149"/>
      <c r="G480" s="149"/>
      <c r="H480" s="149"/>
      <c r="I480" s="149"/>
      <c r="J480" s="149"/>
      <c r="K480" s="149"/>
      <c r="L480" s="149"/>
      <c r="M480" s="159"/>
      <c r="N480" s="159"/>
      <c r="O480" s="149"/>
      <c r="P480" s="149"/>
      <c r="Q480" s="158"/>
      <c r="R480" s="159"/>
      <c r="S480" s="152"/>
      <c r="T480" s="152"/>
      <c r="U480" s="152"/>
      <c r="V480" s="152"/>
      <c r="W480" s="152"/>
      <c r="X480" s="152"/>
      <c r="Y480" s="152"/>
      <c r="Z480" s="152"/>
      <c r="AA480" s="152"/>
      <c r="AB480" s="152"/>
      <c r="AC480" s="152"/>
    </row>
    <row r="481" spans="1:29" ht="15" hidden="1" customHeight="1">
      <c r="A481" s="152"/>
      <c r="B481" s="152"/>
      <c r="C481" s="152"/>
      <c r="D481" s="152"/>
      <c r="E481" s="152"/>
      <c r="F481" s="149"/>
      <c r="G481" s="149"/>
      <c r="H481" s="149"/>
      <c r="I481" s="149"/>
      <c r="J481" s="149"/>
      <c r="K481" s="149"/>
      <c r="L481" s="149"/>
      <c r="M481" s="159"/>
      <c r="N481" s="159"/>
      <c r="O481" s="149"/>
      <c r="P481" s="149"/>
      <c r="Q481" s="158"/>
      <c r="R481" s="159"/>
      <c r="S481" s="152"/>
      <c r="T481" s="152"/>
      <c r="U481" s="152"/>
      <c r="V481" s="152"/>
      <c r="W481" s="152"/>
      <c r="X481" s="152"/>
      <c r="Y481" s="152"/>
      <c r="Z481" s="152"/>
      <c r="AA481" s="152"/>
      <c r="AB481" s="152"/>
      <c r="AC481" s="152"/>
    </row>
    <row r="482" spans="1:29" ht="15" hidden="1" customHeight="1">
      <c r="A482" s="152"/>
      <c r="B482" s="152"/>
      <c r="C482" s="152"/>
      <c r="D482" s="152"/>
      <c r="E482" s="152"/>
      <c r="F482" s="149"/>
      <c r="G482" s="149"/>
      <c r="H482" s="149"/>
      <c r="I482" s="149"/>
      <c r="J482" s="149"/>
      <c r="K482" s="149"/>
      <c r="L482" s="149"/>
      <c r="M482" s="159"/>
      <c r="N482" s="159"/>
      <c r="O482" s="149"/>
      <c r="P482" s="149"/>
      <c r="Q482" s="158"/>
      <c r="R482" s="159"/>
      <c r="S482" s="152"/>
      <c r="T482" s="152"/>
      <c r="U482" s="152"/>
      <c r="V482" s="152"/>
      <c r="W482" s="152"/>
      <c r="X482" s="152"/>
      <c r="Y482" s="152"/>
      <c r="Z482" s="152"/>
      <c r="AA482" s="152"/>
      <c r="AB482" s="152"/>
      <c r="AC482" s="152"/>
    </row>
    <row r="483" spans="1:29" ht="15" hidden="1" customHeight="1">
      <c r="A483" s="152"/>
      <c r="B483" s="152"/>
      <c r="C483" s="152"/>
      <c r="D483" s="152"/>
      <c r="E483" s="152"/>
      <c r="F483" s="149"/>
      <c r="G483" s="149"/>
      <c r="H483" s="149"/>
      <c r="I483" s="149"/>
      <c r="J483" s="149"/>
      <c r="K483" s="149"/>
      <c r="L483" s="149"/>
      <c r="M483" s="159"/>
      <c r="N483" s="159"/>
      <c r="O483" s="149"/>
      <c r="P483" s="149"/>
      <c r="Q483" s="158"/>
      <c r="R483" s="159"/>
      <c r="S483" s="152"/>
      <c r="T483" s="152"/>
      <c r="U483" s="152"/>
      <c r="V483" s="152"/>
      <c r="W483" s="152"/>
      <c r="X483" s="152"/>
      <c r="Y483" s="152"/>
      <c r="Z483" s="152"/>
      <c r="AA483" s="152"/>
      <c r="AB483" s="152"/>
      <c r="AC483" s="152"/>
    </row>
    <row r="484" spans="1:29" ht="15" hidden="1" customHeight="1">
      <c r="A484" s="152"/>
      <c r="B484" s="152"/>
      <c r="C484" s="152"/>
      <c r="D484" s="152"/>
      <c r="E484" s="152"/>
      <c r="F484" s="149"/>
      <c r="G484" s="149"/>
      <c r="H484" s="149"/>
      <c r="I484" s="149"/>
      <c r="J484" s="149"/>
      <c r="K484" s="149"/>
      <c r="L484" s="149"/>
      <c r="M484" s="159"/>
      <c r="N484" s="159"/>
      <c r="O484" s="149"/>
      <c r="P484" s="149"/>
      <c r="Q484" s="158"/>
      <c r="R484" s="159"/>
      <c r="S484" s="152"/>
      <c r="T484" s="152"/>
      <c r="U484" s="152"/>
      <c r="V484" s="152"/>
      <c r="W484" s="152"/>
      <c r="X484" s="152"/>
      <c r="Y484" s="152"/>
      <c r="Z484" s="152"/>
      <c r="AA484" s="152"/>
      <c r="AB484" s="152"/>
      <c r="AC484" s="152"/>
    </row>
    <row r="485" spans="1:29" ht="15" hidden="1" customHeight="1">
      <c r="A485" s="152"/>
      <c r="B485" s="152"/>
      <c r="C485" s="152"/>
      <c r="D485" s="152"/>
      <c r="E485" s="152"/>
      <c r="F485" s="149"/>
      <c r="G485" s="149"/>
      <c r="H485" s="149"/>
      <c r="I485" s="149"/>
      <c r="J485" s="149"/>
      <c r="K485" s="149"/>
      <c r="L485" s="149"/>
      <c r="M485" s="159"/>
      <c r="N485" s="159"/>
      <c r="O485" s="149"/>
      <c r="P485" s="149"/>
      <c r="Q485" s="158"/>
      <c r="R485" s="159"/>
      <c r="S485" s="152"/>
      <c r="T485" s="152"/>
      <c r="U485" s="152"/>
      <c r="V485" s="152"/>
      <c r="W485" s="152"/>
      <c r="X485" s="152"/>
      <c r="Y485" s="152"/>
      <c r="Z485" s="152"/>
      <c r="AA485" s="152"/>
      <c r="AB485" s="152"/>
      <c r="AC485" s="152"/>
    </row>
    <row r="486" spans="1:29" ht="15" customHeight="1">
      <c r="A486" s="152"/>
      <c r="B486" s="152"/>
      <c r="C486" s="152"/>
      <c r="D486" s="152"/>
      <c r="E486" s="152"/>
      <c r="F486" s="149"/>
      <c r="G486" s="149"/>
      <c r="H486" s="149"/>
      <c r="I486" s="149"/>
      <c r="J486" s="149"/>
      <c r="K486" s="149"/>
      <c r="L486" s="149"/>
      <c r="M486" s="159"/>
      <c r="N486" s="159"/>
      <c r="O486" s="149"/>
      <c r="P486" s="149"/>
      <c r="Q486" s="158"/>
      <c r="R486" s="159"/>
      <c r="S486" s="152"/>
      <c r="T486" s="152"/>
      <c r="U486" s="152"/>
      <c r="V486" s="152"/>
      <c r="W486" s="152"/>
      <c r="X486" s="152"/>
      <c r="Y486" s="152"/>
      <c r="Z486" s="152"/>
      <c r="AA486" s="152"/>
      <c r="AB486" s="152"/>
      <c r="AC486" s="152"/>
    </row>
    <row r="487" spans="1:29" ht="15" hidden="1" customHeight="1">
      <c r="A487" s="152"/>
      <c r="B487" s="152"/>
      <c r="C487" s="152"/>
      <c r="D487" s="152"/>
      <c r="E487" s="152"/>
      <c r="F487" s="149"/>
      <c r="G487" s="149"/>
      <c r="H487" s="149"/>
      <c r="I487" s="149"/>
      <c r="J487" s="149"/>
      <c r="K487" s="149"/>
      <c r="L487" s="149"/>
      <c r="M487" s="159"/>
      <c r="N487" s="159"/>
      <c r="O487" s="149"/>
      <c r="P487" s="149"/>
      <c r="Q487" s="158"/>
      <c r="R487" s="159"/>
      <c r="S487" s="152"/>
      <c r="T487" s="152"/>
      <c r="U487" s="152"/>
      <c r="V487" s="152"/>
      <c r="W487" s="152"/>
      <c r="X487" s="152"/>
      <c r="Y487" s="152"/>
      <c r="Z487" s="152"/>
      <c r="AA487" s="152"/>
      <c r="AB487" s="152"/>
      <c r="AC487" s="152"/>
    </row>
    <row r="488" spans="1:29" ht="15" hidden="1" customHeight="1">
      <c r="A488" s="152"/>
      <c r="B488" s="152"/>
      <c r="C488" s="152"/>
      <c r="D488" s="152"/>
      <c r="E488" s="152"/>
      <c r="F488" s="149"/>
      <c r="G488" s="149"/>
      <c r="H488" s="149"/>
      <c r="I488" s="149"/>
      <c r="J488" s="149"/>
      <c r="K488" s="149"/>
      <c r="L488" s="149"/>
      <c r="M488" s="159"/>
      <c r="N488" s="159"/>
      <c r="O488" s="149"/>
      <c r="P488" s="149"/>
      <c r="Q488" s="158"/>
      <c r="R488" s="159"/>
      <c r="S488" s="152"/>
      <c r="T488" s="152"/>
      <c r="U488" s="152"/>
      <c r="V488" s="152"/>
      <c r="W488" s="152"/>
      <c r="X488" s="152"/>
      <c r="Y488" s="152"/>
      <c r="Z488" s="152"/>
      <c r="AA488" s="152"/>
      <c r="AB488" s="152"/>
      <c r="AC488" s="152"/>
    </row>
    <row r="489" spans="1:29" ht="15" customHeight="1">
      <c r="A489" s="152"/>
      <c r="B489" s="152"/>
      <c r="C489" s="152"/>
      <c r="D489" s="152"/>
      <c r="E489" s="152"/>
      <c r="F489" s="149"/>
      <c r="G489" s="149"/>
      <c r="H489" s="149"/>
      <c r="I489" s="149"/>
      <c r="J489" s="149"/>
      <c r="K489" s="149"/>
      <c r="L489" s="149"/>
      <c r="M489" s="159"/>
      <c r="N489" s="159"/>
      <c r="O489" s="149"/>
      <c r="P489" s="149"/>
      <c r="Q489" s="158"/>
      <c r="R489" s="159"/>
      <c r="S489" s="152"/>
      <c r="T489" s="152"/>
      <c r="U489" s="152"/>
      <c r="V489" s="152"/>
      <c r="W489" s="152"/>
      <c r="X489" s="152"/>
      <c r="Y489" s="152"/>
      <c r="Z489" s="152"/>
      <c r="AA489" s="152"/>
      <c r="AB489" s="152"/>
      <c r="AC489" s="152"/>
    </row>
    <row r="490" spans="1:29" ht="15" hidden="1" customHeight="1">
      <c r="A490" s="152"/>
      <c r="B490" s="152"/>
      <c r="C490" s="152"/>
      <c r="D490" s="152"/>
      <c r="E490" s="152"/>
      <c r="F490" s="149"/>
      <c r="G490" s="149"/>
      <c r="H490" s="149"/>
      <c r="I490" s="149"/>
      <c r="J490" s="149"/>
      <c r="K490" s="149"/>
      <c r="L490" s="149"/>
      <c r="M490" s="159"/>
      <c r="N490" s="159"/>
      <c r="O490" s="149"/>
      <c r="P490" s="149"/>
      <c r="Q490" s="158"/>
      <c r="R490" s="159"/>
      <c r="S490" s="152"/>
      <c r="T490" s="152"/>
      <c r="U490" s="152"/>
      <c r="V490" s="152"/>
      <c r="W490" s="152"/>
      <c r="X490" s="152"/>
      <c r="Y490" s="152"/>
      <c r="Z490" s="152"/>
      <c r="AA490" s="152"/>
      <c r="AB490" s="152"/>
      <c r="AC490" s="152"/>
    </row>
    <row r="491" spans="1:29" ht="15" hidden="1" customHeight="1">
      <c r="A491" s="152"/>
      <c r="B491" s="152"/>
      <c r="C491" s="152"/>
      <c r="D491" s="152"/>
      <c r="E491" s="152"/>
      <c r="F491" s="149"/>
      <c r="G491" s="149"/>
      <c r="H491" s="149"/>
      <c r="I491" s="149"/>
      <c r="J491" s="149"/>
      <c r="K491" s="149"/>
      <c r="L491" s="149"/>
      <c r="M491" s="159"/>
      <c r="N491" s="159"/>
      <c r="O491" s="149"/>
      <c r="P491" s="149"/>
      <c r="Q491" s="158"/>
      <c r="R491" s="159"/>
      <c r="S491" s="152"/>
      <c r="T491" s="152"/>
      <c r="U491" s="152"/>
      <c r="V491" s="152"/>
      <c r="W491" s="152"/>
      <c r="X491" s="152"/>
      <c r="Y491" s="152"/>
      <c r="Z491" s="152"/>
      <c r="AA491" s="152"/>
      <c r="AB491" s="152"/>
      <c r="AC491" s="152"/>
    </row>
    <row r="492" spans="1:29" ht="15" customHeight="1">
      <c r="A492" s="152"/>
      <c r="B492" s="152"/>
      <c r="C492" s="152"/>
      <c r="D492" s="152"/>
      <c r="E492" s="152"/>
      <c r="F492" s="149"/>
      <c r="G492" s="149"/>
      <c r="H492" s="149"/>
      <c r="I492" s="149"/>
      <c r="J492" s="149"/>
      <c r="K492" s="149"/>
      <c r="L492" s="149"/>
      <c r="M492" s="159"/>
      <c r="N492" s="159"/>
      <c r="O492" s="149"/>
      <c r="P492" s="149"/>
      <c r="Q492" s="158"/>
      <c r="R492" s="159"/>
      <c r="S492" s="152"/>
      <c r="T492" s="152"/>
      <c r="U492" s="152"/>
      <c r="V492" s="152"/>
      <c r="W492" s="152"/>
      <c r="X492" s="152"/>
      <c r="Y492" s="152"/>
      <c r="Z492" s="152"/>
      <c r="AA492" s="152"/>
      <c r="AB492" s="152"/>
      <c r="AC492" s="152"/>
    </row>
    <row r="493" spans="1:29" ht="15" hidden="1" customHeight="1">
      <c r="A493" s="152"/>
      <c r="B493" s="152"/>
      <c r="C493" s="152"/>
      <c r="D493" s="152"/>
      <c r="E493" s="152"/>
      <c r="F493" s="149"/>
      <c r="G493" s="149"/>
      <c r="H493" s="149"/>
      <c r="I493" s="149"/>
      <c r="J493" s="149"/>
      <c r="K493" s="149"/>
      <c r="L493" s="149"/>
      <c r="M493" s="159"/>
      <c r="N493" s="159"/>
      <c r="O493" s="149"/>
      <c r="P493" s="149"/>
      <c r="Q493" s="158"/>
      <c r="R493" s="159"/>
      <c r="S493" s="152"/>
      <c r="T493" s="152"/>
      <c r="U493" s="152"/>
      <c r="V493" s="152"/>
      <c r="W493" s="152"/>
      <c r="X493" s="152"/>
      <c r="Y493" s="152"/>
      <c r="Z493" s="152"/>
      <c r="AA493" s="152"/>
      <c r="AB493" s="152"/>
      <c r="AC493" s="152"/>
    </row>
    <row r="494" spans="1:29" ht="15" hidden="1" customHeight="1">
      <c r="A494" s="152"/>
      <c r="B494" s="152"/>
      <c r="C494" s="152"/>
      <c r="D494" s="152"/>
      <c r="E494" s="152"/>
      <c r="F494" s="149"/>
      <c r="G494" s="149"/>
      <c r="H494" s="149"/>
      <c r="I494" s="149"/>
      <c r="J494" s="149"/>
      <c r="K494" s="149"/>
      <c r="L494" s="149"/>
      <c r="M494" s="159"/>
      <c r="N494" s="159"/>
      <c r="O494" s="149"/>
      <c r="P494" s="149"/>
      <c r="Q494" s="158"/>
      <c r="R494" s="159"/>
      <c r="S494" s="152"/>
      <c r="T494" s="152"/>
      <c r="U494" s="152"/>
      <c r="V494" s="152"/>
      <c r="W494" s="152"/>
      <c r="X494" s="152"/>
      <c r="Y494" s="152"/>
      <c r="Z494" s="152"/>
      <c r="AA494" s="152"/>
      <c r="AB494" s="152"/>
      <c r="AC494" s="152"/>
    </row>
    <row r="495" spans="1:29" ht="15" customHeight="1">
      <c r="A495" s="152"/>
      <c r="B495" s="152"/>
      <c r="C495" s="152"/>
      <c r="D495" s="152"/>
      <c r="E495" s="152"/>
      <c r="F495" s="149"/>
      <c r="G495" s="149"/>
      <c r="H495" s="149"/>
      <c r="I495" s="149"/>
      <c r="J495" s="149"/>
      <c r="K495" s="149"/>
      <c r="L495" s="149"/>
      <c r="M495" s="159"/>
      <c r="N495" s="159"/>
      <c r="O495" s="149"/>
      <c r="P495" s="149"/>
      <c r="Q495" s="158"/>
      <c r="R495" s="159"/>
      <c r="S495" s="152"/>
      <c r="T495" s="152"/>
      <c r="U495" s="152"/>
      <c r="V495" s="152"/>
      <c r="W495" s="152"/>
      <c r="X495" s="152"/>
      <c r="Y495" s="152"/>
      <c r="Z495" s="152"/>
      <c r="AA495" s="152"/>
      <c r="AB495" s="152"/>
      <c r="AC495" s="152"/>
    </row>
    <row r="496" spans="1:29" ht="15" customHeight="1">
      <c r="A496" s="152"/>
      <c r="B496" s="152"/>
      <c r="C496" s="152"/>
      <c r="D496" s="152"/>
      <c r="E496" s="152"/>
      <c r="F496" s="149"/>
      <c r="G496" s="149"/>
      <c r="H496" s="149"/>
      <c r="I496" s="149"/>
      <c r="J496" s="149"/>
      <c r="K496" s="149"/>
      <c r="L496" s="149"/>
      <c r="M496" s="159"/>
      <c r="N496" s="159"/>
      <c r="O496" s="149"/>
      <c r="P496" s="149"/>
      <c r="Q496" s="158"/>
      <c r="R496" s="159"/>
      <c r="S496" s="152"/>
      <c r="T496" s="152"/>
      <c r="U496" s="152"/>
      <c r="V496" s="152"/>
      <c r="W496" s="152"/>
      <c r="X496" s="152"/>
      <c r="Y496" s="152"/>
      <c r="Z496" s="152"/>
      <c r="AA496" s="152"/>
      <c r="AB496" s="152"/>
      <c r="AC496" s="152"/>
    </row>
    <row r="497" spans="1:29" ht="15" customHeight="1">
      <c r="A497" s="152"/>
      <c r="B497" s="152"/>
      <c r="C497" s="152"/>
      <c r="D497" s="152"/>
      <c r="E497" s="152"/>
      <c r="F497" s="149"/>
      <c r="G497" s="149"/>
      <c r="H497" s="149"/>
      <c r="I497" s="149"/>
      <c r="J497" s="149"/>
      <c r="K497" s="149"/>
      <c r="L497" s="149"/>
      <c r="M497" s="159"/>
      <c r="N497" s="159"/>
      <c r="O497" s="149"/>
      <c r="P497" s="149"/>
      <c r="Q497" s="158"/>
      <c r="R497" s="159"/>
      <c r="S497" s="152"/>
      <c r="T497" s="152"/>
      <c r="U497" s="152"/>
      <c r="V497" s="152"/>
      <c r="W497" s="152"/>
      <c r="X497" s="152"/>
      <c r="Y497" s="152"/>
      <c r="Z497" s="152"/>
      <c r="AA497" s="152"/>
      <c r="AB497" s="152"/>
      <c r="AC497" s="152"/>
    </row>
    <row r="498" spans="1:29" ht="15" customHeight="1">
      <c r="A498" s="152"/>
      <c r="B498" s="152"/>
      <c r="C498" s="152"/>
      <c r="D498" s="152"/>
      <c r="E498" s="152"/>
      <c r="F498" s="149"/>
      <c r="G498" s="149"/>
      <c r="H498" s="149"/>
      <c r="I498" s="149"/>
      <c r="J498" s="149"/>
      <c r="K498" s="149"/>
      <c r="L498" s="149"/>
      <c r="M498" s="159"/>
      <c r="N498" s="159"/>
      <c r="O498" s="149"/>
      <c r="P498" s="149"/>
      <c r="Q498" s="158"/>
      <c r="R498" s="159"/>
      <c r="S498" s="152"/>
      <c r="T498" s="152"/>
      <c r="U498" s="152"/>
      <c r="V498" s="152"/>
      <c r="W498" s="152"/>
      <c r="X498" s="152"/>
      <c r="Y498" s="152"/>
      <c r="Z498" s="152"/>
      <c r="AA498" s="152"/>
      <c r="AB498" s="152"/>
      <c r="AC498" s="152"/>
    </row>
    <row r="499" spans="1:29" ht="15" hidden="1" customHeight="1">
      <c r="A499" s="152"/>
      <c r="B499" s="152"/>
      <c r="C499" s="152"/>
      <c r="D499" s="152"/>
      <c r="E499" s="152"/>
      <c r="F499" s="149"/>
      <c r="G499" s="149"/>
      <c r="H499" s="149"/>
      <c r="I499" s="149"/>
      <c r="J499" s="149"/>
      <c r="K499" s="149"/>
      <c r="L499" s="149"/>
      <c r="M499" s="159"/>
      <c r="N499" s="159"/>
      <c r="O499" s="149"/>
      <c r="P499" s="149"/>
      <c r="Q499" s="158"/>
      <c r="R499" s="159"/>
      <c r="S499" s="152"/>
      <c r="T499" s="152"/>
      <c r="U499" s="152"/>
      <c r="V499" s="152"/>
      <c r="W499" s="152"/>
      <c r="X499" s="152"/>
      <c r="Y499" s="152"/>
      <c r="Z499" s="152"/>
      <c r="AA499" s="152"/>
      <c r="AB499" s="152"/>
      <c r="AC499" s="152"/>
    </row>
    <row r="500" spans="1:29" ht="15" hidden="1" customHeight="1">
      <c r="A500" s="152"/>
      <c r="B500" s="152"/>
      <c r="C500" s="152"/>
      <c r="D500" s="152"/>
      <c r="E500" s="152"/>
      <c r="F500" s="149"/>
      <c r="G500" s="149"/>
      <c r="H500" s="149"/>
      <c r="I500" s="149"/>
      <c r="J500" s="149"/>
      <c r="K500" s="149"/>
      <c r="L500" s="149"/>
      <c r="M500" s="159"/>
      <c r="N500" s="159"/>
      <c r="O500" s="149"/>
      <c r="P500" s="149"/>
      <c r="Q500" s="158"/>
      <c r="R500" s="159"/>
      <c r="S500" s="152"/>
      <c r="T500" s="152"/>
      <c r="U500" s="152"/>
      <c r="V500" s="152"/>
      <c r="W500" s="152"/>
      <c r="X500" s="152"/>
      <c r="Y500" s="152"/>
      <c r="Z500" s="152"/>
      <c r="AA500" s="152"/>
      <c r="AB500" s="152"/>
      <c r="AC500" s="152"/>
    </row>
    <row r="501" spans="1:29" ht="15" hidden="1" customHeight="1">
      <c r="A501" s="152"/>
      <c r="B501" s="152"/>
      <c r="C501" s="152"/>
      <c r="D501" s="152"/>
      <c r="E501" s="152"/>
      <c r="F501" s="149"/>
      <c r="G501" s="149"/>
      <c r="H501" s="149"/>
      <c r="I501" s="149"/>
      <c r="J501" s="149"/>
      <c r="K501" s="149"/>
      <c r="L501" s="149"/>
      <c r="M501" s="159"/>
      <c r="N501" s="159"/>
      <c r="O501" s="149"/>
      <c r="P501" s="149"/>
      <c r="Q501" s="158"/>
      <c r="R501" s="159"/>
      <c r="S501" s="152"/>
      <c r="T501" s="152"/>
      <c r="U501" s="152"/>
      <c r="V501" s="152"/>
      <c r="W501" s="152"/>
      <c r="X501" s="152"/>
      <c r="Y501" s="152"/>
      <c r="Z501" s="152"/>
      <c r="AA501" s="152"/>
      <c r="AB501" s="152"/>
      <c r="AC501" s="152"/>
    </row>
    <row r="502" spans="1:29" ht="15" hidden="1" customHeight="1">
      <c r="A502" s="152"/>
      <c r="B502" s="152"/>
      <c r="C502" s="152"/>
      <c r="D502" s="152"/>
      <c r="E502" s="152"/>
      <c r="F502" s="149"/>
      <c r="G502" s="149"/>
      <c r="H502" s="149"/>
      <c r="I502" s="149"/>
      <c r="J502" s="149"/>
      <c r="K502" s="149"/>
      <c r="L502" s="149"/>
      <c r="M502" s="159"/>
      <c r="N502" s="159"/>
      <c r="O502" s="149"/>
      <c r="P502" s="149"/>
      <c r="Q502" s="158"/>
      <c r="R502" s="159"/>
      <c r="S502" s="152"/>
      <c r="T502" s="152"/>
      <c r="U502" s="152"/>
      <c r="V502" s="152"/>
      <c r="W502" s="152"/>
      <c r="X502" s="152"/>
      <c r="Y502" s="152"/>
      <c r="Z502" s="152"/>
      <c r="AA502" s="152"/>
      <c r="AB502" s="152"/>
      <c r="AC502" s="152"/>
    </row>
    <row r="503" spans="1:29" ht="15" hidden="1" customHeight="1">
      <c r="A503" s="152"/>
      <c r="B503" s="152"/>
      <c r="C503" s="152"/>
      <c r="D503" s="152"/>
      <c r="E503" s="152"/>
      <c r="F503" s="149"/>
      <c r="G503" s="149"/>
      <c r="H503" s="149"/>
      <c r="I503" s="149"/>
      <c r="J503" s="149"/>
      <c r="K503" s="149"/>
      <c r="L503" s="149"/>
      <c r="M503" s="159"/>
      <c r="N503" s="159"/>
      <c r="O503" s="149"/>
      <c r="P503" s="149"/>
      <c r="Q503" s="158"/>
      <c r="R503" s="159"/>
      <c r="S503" s="152"/>
      <c r="T503" s="152"/>
      <c r="U503" s="152"/>
      <c r="V503" s="152"/>
      <c r="W503" s="152"/>
      <c r="X503" s="152"/>
      <c r="Y503" s="152"/>
      <c r="Z503" s="152"/>
      <c r="AA503" s="152"/>
      <c r="AB503" s="152"/>
      <c r="AC503" s="152"/>
    </row>
    <row r="504" spans="1:29" ht="15" hidden="1" customHeight="1">
      <c r="A504" s="152"/>
      <c r="B504" s="152"/>
      <c r="C504" s="152"/>
      <c r="D504" s="152"/>
      <c r="E504" s="152"/>
      <c r="F504" s="149"/>
      <c r="G504" s="149"/>
      <c r="H504" s="149"/>
      <c r="I504" s="149"/>
      <c r="J504" s="149"/>
      <c r="K504" s="149"/>
      <c r="L504" s="149"/>
      <c r="M504" s="159"/>
      <c r="N504" s="159"/>
      <c r="O504" s="149"/>
      <c r="P504" s="149"/>
      <c r="Q504" s="158"/>
      <c r="R504" s="159"/>
      <c r="S504" s="152"/>
      <c r="T504" s="152"/>
      <c r="U504" s="152"/>
      <c r="V504" s="152"/>
      <c r="W504" s="152"/>
      <c r="X504" s="152"/>
      <c r="Y504" s="152"/>
      <c r="Z504" s="152"/>
      <c r="AA504" s="152"/>
      <c r="AB504" s="152"/>
      <c r="AC504" s="152"/>
    </row>
    <row r="505" spans="1:29" ht="15" customHeight="1">
      <c r="A505" s="152"/>
      <c r="B505" s="152"/>
      <c r="C505" s="152"/>
      <c r="D505" s="152"/>
      <c r="E505" s="152"/>
      <c r="F505" s="149"/>
      <c r="G505" s="149"/>
      <c r="H505" s="149"/>
      <c r="I505" s="149"/>
      <c r="J505" s="149"/>
      <c r="K505" s="149"/>
      <c r="L505" s="149"/>
      <c r="M505" s="159"/>
      <c r="N505" s="159"/>
      <c r="O505" s="149"/>
      <c r="P505" s="149"/>
      <c r="Q505" s="158"/>
      <c r="R505" s="159"/>
      <c r="S505" s="152"/>
      <c r="T505" s="152"/>
      <c r="U505" s="152"/>
      <c r="V505" s="152"/>
      <c r="W505" s="152"/>
      <c r="X505" s="152"/>
      <c r="Y505" s="152"/>
      <c r="Z505" s="152"/>
      <c r="AA505" s="152"/>
      <c r="AB505" s="152"/>
      <c r="AC505" s="152"/>
    </row>
    <row r="506" spans="1:29" ht="15" hidden="1" customHeight="1">
      <c r="A506" s="152"/>
      <c r="B506" s="152"/>
      <c r="C506" s="152"/>
      <c r="D506" s="152"/>
      <c r="E506" s="152"/>
      <c r="F506" s="149"/>
      <c r="G506" s="149"/>
      <c r="H506" s="149"/>
      <c r="I506" s="149"/>
      <c r="J506" s="149"/>
      <c r="K506" s="149"/>
      <c r="L506" s="149"/>
      <c r="M506" s="159"/>
      <c r="N506" s="159"/>
      <c r="O506" s="149"/>
      <c r="P506" s="149"/>
      <c r="Q506" s="158"/>
      <c r="R506" s="159"/>
      <c r="S506" s="152"/>
      <c r="T506" s="152"/>
      <c r="U506" s="152"/>
      <c r="V506" s="152"/>
      <c r="W506" s="152"/>
      <c r="X506" s="152"/>
      <c r="Y506" s="152"/>
      <c r="Z506" s="152"/>
      <c r="AA506" s="152"/>
      <c r="AB506" s="152"/>
      <c r="AC506" s="152"/>
    </row>
    <row r="507" spans="1:29" ht="15" hidden="1" customHeight="1">
      <c r="A507" s="152"/>
      <c r="B507" s="152"/>
      <c r="C507" s="152"/>
      <c r="D507" s="152"/>
      <c r="E507" s="152"/>
      <c r="F507" s="149"/>
      <c r="G507" s="149"/>
      <c r="H507" s="149"/>
      <c r="I507" s="149"/>
      <c r="J507" s="149"/>
      <c r="K507" s="149"/>
      <c r="L507" s="149"/>
      <c r="M507" s="159"/>
      <c r="N507" s="159"/>
      <c r="O507" s="149"/>
      <c r="P507" s="149"/>
      <c r="Q507" s="158"/>
      <c r="R507" s="159"/>
      <c r="S507" s="152"/>
      <c r="T507" s="152"/>
      <c r="U507" s="152"/>
      <c r="V507" s="152"/>
      <c r="W507" s="152"/>
      <c r="X507" s="152"/>
      <c r="Y507" s="152"/>
      <c r="Z507" s="152"/>
      <c r="AA507" s="152"/>
      <c r="AB507" s="152"/>
      <c r="AC507" s="152"/>
    </row>
    <row r="508" spans="1:29" ht="15" hidden="1" customHeight="1">
      <c r="A508" s="152"/>
      <c r="B508" s="152"/>
      <c r="C508" s="152"/>
      <c r="D508" s="152"/>
      <c r="E508" s="152"/>
      <c r="F508" s="149"/>
      <c r="G508" s="149"/>
      <c r="H508" s="149"/>
      <c r="I508" s="149"/>
      <c r="J508" s="149"/>
      <c r="K508" s="149"/>
      <c r="L508" s="149"/>
      <c r="M508" s="159"/>
      <c r="N508" s="159"/>
      <c r="O508" s="149"/>
      <c r="P508" s="149"/>
      <c r="Q508" s="158"/>
      <c r="R508" s="159"/>
      <c r="S508" s="152"/>
      <c r="T508" s="152"/>
      <c r="U508" s="152"/>
      <c r="V508" s="152"/>
      <c r="W508" s="152"/>
      <c r="X508" s="152"/>
      <c r="Y508" s="152"/>
      <c r="Z508" s="152"/>
      <c r="AA508" s="152"/>
      <c r="AB508" s="152"/>
      <c r="AC508" s="152"/>
    </row>
    <row r="509" spans="1:29" ht="15" customHeight="1">
      <c r="A509" s="152"/>
      <c r="B509" s="152"/>
      <c r="C509" s="152"/>
      <c r="D509" s="152"/>
      <c r="E509" s="152"/>
      <c r="F509" s="149"/>
      <c r="G509" s="149"/>
      <c r="H509" s="149"/>
      <c r="I509" s="149"/>
      <c r="J509" s="149"/>
      <c r="K509" s="149"/>
      <c r="L509" s="149"/>
      <c r="M509" s="159"/>
      <c r="N509" s="159"/>
      <c r="O509" s="149"/>
      <c r="P509" s="149"/>
      <c r="Q509" s="158"/>
      <c r="R509" s="159"/>
      <c r="S509" s="152"/>
      <c r="T509" s="152"/>
      <c r="U509" s="152"/>
      <c r="V509" s="152"/>
      <c r="W509" s="152"/>
      <c r="X509" s="152"/>
      <c r="Y509" s="152"/>
      <c r="Z509" s="152"/>
      <c r="AA509" s="152"/>
      <c r="AB509" s="152"/>
      <c r="AC509" s="152"/>
    </row>
    <row r="510" spans="1:29" ht="15" hidden="1" customHeight="1">
      <c r="A510" s="152"/>
      <c r="B510" s="152"/>
      <c r="C510" s="152"/>
      <c r="D510" s="152"/>
      <c r="E510" s="152"/>
      <c r="F510" s="149"/>
      <c r="G510" s="149"/>
      <c r="H510" s="149"/>
      <c r="I510" s="149"/>
      <c r="J510" s="149"/>
      <c r="K510" s="149"/>
      <c r="L510" s="149"/>
      <c r="M510" s="159"/>
      <c r="N510" s="159"/>
      <c r="O510" s="149"/>
      <c r="P510" s="149"/>
      <c r="Q510" s="158"/>
      <c r="R510" s="159"/>
      <c r="S510" s="152"/>
      <c r="T510" s="152"/>
      <c r="U510" s="152"/>
      <c r="V510" s="152"/>
      <c r="W510" s="152"/>
      <c r="X510" s="152"/>
      <c r="Y510" s="152"/>
      <c r="Z510" s="152"/>
      <c r="AA510" s="152"/>
      <c r="AB510" s="152"/>
      <c r="AC510" s="152"/>
    </row>
    <row r="511" spans="1:29" ht="15" customHeight="1">
      <c r="A511" s="152"/>
      <c r="B511" s="152"/>
      <c r="C511" s="152"/>
      <c r="D511" s="152"/>
      <c r="E511" s="152"/>
      <c r="F511" s="149"/>
      <c r="G511" s="149"/>
      <c r="H511" s="149"/>
      <c r="I511" s="149"/>
      <c r="J511" s="149"/>
      <c r="K511" s="149"/>
      <c r="L511" s="149"/>
      <c r="M511" s="159"/>
      <c r="N511" s="159"/>
      <c r="O511" s="149"/>
      <c r="P511" s="149"/>
      <c r="Q511" s="158"/>
      <c r="R511" s="159"/>
      <c r="S511" s="152"/>
      <c r="T511" s="152"/>
      <c r="U511" s="152"/>
      <c r="V511" s="152"/>
      <c r="W511" s="152"/>
      <c r="X511" s="152"/>
      <c r="Y511" s="152"/>
      <c r="Z511" s="152"/>
      <c r="AA511" s="152"/>
      <c r="AB511" s="152"/>
      <c r="AC511" s="152"/>
    </row>
    <row r="512" spans="1:29" ht="15" hidden="1" customHeight="1">
      <c r="A512" s="152"/>
      <c r="B512" s="152"/>
      <c r="C512" s="152"/>
      <c r="D512" s="152"/>
      <c r="E512" s="152"/>
      <c r="F512" s="149"/>
      <c r="G512" s="149"/>
      <c r="H512" s="149"/>
      <c r="I512" s="149"/>
      <c r="J512" s="149"/>
      <c r="K512" s="149"/>
      <c r="L512" s="149"/>
      <c r="M512" s="159"/>
      <c r="N512" s="159"/>
      <c r="O512" s="149"/>
      <c r="P512" s="149"/>
      <c r="Q512" s="158"/>
      <c r="R512" s="159"/>
      <c r="S512" s="152"/>
      <c r="T512" s="152"/>
      <c r="U512" s="152"/>
      <c r="V512" s="152"/>
      <c r="W512" s="152"/>
      <c r="X512" s="152"/>
      <c r="Y512" s="152"/>
      <c r="Z512" s="152"/>
      <c r="AA512" s="152"/>
      <c r="AB512" s="152"/>
      <c r="AC512" s="152"/>
    </row>
    <row r="513" spans="1:29" ht="15" hidden="1" customHeight="1">
      <c r="A513" s="152"/>
      <c r="B513" s="152"/>
      <c r="C513" s="152"/>
      <c r="D513" s="152"/>
      <c r="E513" s="152"/>
      <c r="F513" s="149"/>
      <c r="G513" s="149"/>
      <c r="H513" s="149"/>
      <c r="I513" s="149"/>
      <c r="J513" s="149"/>
      <c r="K513" s="149"/>
      <c r="L513" s="149"/>
      <c r="M513" s="159"/>
      <c r="N513" s="159"/>
      <c r="O513" s="149"/>
      <c r="P513" s="149"/>
      <c r="Q513" s="158"/>
      <c r="R513" s="159"/>
      <c r="S513" s="152"/>
      <c r="T513" s="152"/>
      <c r="U513" s="152"/>
      <c r="V513" s="152"/>
      <c r="W513" s="152"/>
      <c r="X513" s="152"/>
      <c r="Y513" s="152"/>
      <c r="Z513" s="152"/>
      <c r="AA513" s="152"/>
      <c r="AB513" s="152"/>
      <c r="AC513" s="152"/>
    </row>
    <row r="514" spans="1:29" ht="15" customHeight="1">
      <c r="A514" s="152"/>
      <c r="B514" s="152"/>
      <c r="C514" s="152"/>
      <c r="D514" s="152"/>
      <c r="E514" s="152"/>
      <c r="F514" s="149"/>
      <c r="G514" s="149"/>
      <c r="H514" s="149"/>
      <c r="I514" s="149"/>
      <c r="J514" s="149"/>
      <c r="K514" s="149"/>
      <c r="L514" s="149"/>
      <c r="M514" s="159"/>
      <c r="N514" s="159"/>
      <c r="O514" s="149"/>
      <c r="P514" s="149"/>
      <c r="Q514" s="158"/>
      <c r="R514" s="159"/>
      <c r="S514" s="152"/>
      <c r="T514" s="152"/>
      <c r="U514" s="152"/>
      <c r="V514" s="152"/>
      <c r="W514" s="152"/>
      <c r="X514" s="152"/>
      <c r="Y514" s="152"/>
      <c r="Z514" s="152"/>
      <c r="AA514" s="152"/>
      <c r="AB514" s="152"/>
      <c r="AC514" s="152"/>
    </row>
    <row r="515" spans="1:29" ht="15" customHeight="1">
      <c r="A515" s="152"/>
      <c r="B515" s="152"/>
      <c r="C515" s="152"/>
      <c r="D515" s="152"/>
      <c r="E515" s="152"/>
      <c r="F515" s="149"/>
      <c r="G515" s="149"/>
      <c r="H515" s="149"/>
      <c r="I515" s="149"/>
      <c r="J515" s="149"/>
      <c r="K515" s="149"/>
      <c r="L515" s="149"/>
      <c r="M515" s="159"/>
      <c r="N515" s="159"/>
      <c r="O515" s="149"/>
      <c r="P515" s="149"/>
      <c r="Q515" s="158"/>
      <c r="R515" s="159"/>
      <c r="S515" s="152"/>
      <c r="T515" s="152"/>
      <c r="U515" s="152"/>
      <c r="V515" s="152"/>
      <c r="W515" s="152"/>
      <c r="X515" s="152"/>
      <c r="Y515" s="152"/>
      <c r="Z515" s="152"/>
      <c r="AA515" s="152"/>
      <c r="AB515" s="152"/>
      <c r="AC515" s="152"/>
    </row>
    <row r="516" spans="1:29" ht="15" customHeight="1">
      <c r="A516" s="152"/>
      <c r="B516" s="152"/>
      <c r="C516" s="152"/>
      <c r="D516" s="152"/>
      <c r="E516" s="152"/>
      <c r="F516" s="149"/>
      <c r="G516" s="149"/>
      <c r="H516" s="149"/>
      <c r="I516" s="149"/>
      <c r="J516" s="149"/>
      <c r="K516" s="149"/>
      <c r="L516" s="149"/>
      <c r="M516" s="159"/>
      <c r="N516" s="159"/>
      <c r="O516" s="149"/>
      <c r="P516" s="149"/>
      <c r="Q516" s="158"/>
      <c r="R516" s="159"/>
      <c r="S516" s="152"/>
      <c r="T516" s="152"/>
      <c r="U516" s="152"/>
      <c r="V516" s="152"/>
      <c r="W516" s="152"/>
      <c r="X516" s="152"/>
      <c r="Y516" s="152"/>
      <c r="Z516" s="152"/>
      <c r="AA516" s="152"/>
      <c r="AB516" s="152"/>
      <c r="AC516" s="152"/>
    </row>
    <row r="517" spans="1:29" ht="15" customHeight="1">
      <c r="A517" s="152"/>
      <c r="B517" s="152"/>
      <c r="C517" s="152"/>
      <c r="D517" s="152"/>
      <c r="E517" s="152"/>
      <c r="F517" s="149"/>
      <c r="G517" s="149"/>
      <c r="H517" s="149"/>
      <c r="I517" s="149"/>
      <c r="J517" s="149"/>
      <c r="K517" s="149"/>
      <c r="L517" s="149"/>
      <c r="M517" s="159"/>
      <c r="N517" s="159"/>
      <c r="O517" s="149"/>
      <c r="P517" s="149"/>
      <c r="Q517" s="158"/>
      <c r="R517" s="159"/>
      <c r="S517" s="152"/>
      <c r="T517" s="152"/>
      <c r="U517" s="152"/>
      <c r="V517" s="152"/>
      <c r="W517" s="152"/>
      <c r="X517" s="152"/>
      <c r="Y517" s="152"/>
      <c r="Z517" s="152"/>
      <c r="AA517" s="152"/>
      <c r="AB517" s="152"/>
      <c r="AC517" s="152"/>
    </row>
    <row r="518" spans="1:29" ht="15" customHeight="1">
      <c r="A518" s="152"/>
      <c r="B518" s="152"/>
      <c r="C518" s="152"/>
      <c r="D518" s="152"/>
      <c r="E518" s="152"/>
      <c r="F518" s="149"/>
      <c r="G518" s="149"/>
      <c r="H518" s="149"/>
      <c r="I518" s="149"/>
      <c r="J518" s="149"/>
      <c r="K518" s="149"/>
      <c r="L518" s="149"/>
      <c r="M518" s="159"/>
      <c r="N518" s="159"/>
      <c r="O518" s="149"/>
      <c r="P518" s="149"/>
      <c r="Q518" s="158"/>
      <c r="R518" s="159"/>
      <c r="S518" s="152"/>
      <c r="T518" s="152"/>
      <c r="U518" s="152"/>
      <c r="V518" s="152"/>
      <c r="W518" s="152"/>
      <c r="X518" s="152"/>
      <c r="Y518" s="152"/>
      <c r="Z518" s="152"/>
      <c r="AA518" s="152"/>
      <c r="AB518" s="152"/>
      <c r="AC518" s="152"/>
    </row>
    <row r="519" spans="1:29" ht="15" customHeight="1">
      <c r="A519" s="152"/>
      <c r="B519" s="152"/>
      <c r="C519" s="152"/>
      <c r="D519" s="152"/>
      <c r="E519" s="152"/>
      <c r="F519" s="149"/>
      <c r="G519" s="149"/>
      <c r="H519" s="149"/>
      <c r="I519" s="149"/>
      <c r="J519" s="149"/>
      <c r="K519" s="149"/>
      <c r="L519" s="149"/>
      <c r="M519" s="159"/>
      <c r="N519" s="159"/>
      <c r="O519" s="149"/>
      <c r="P519" s="149"/>
      <c r="Q519" s="158"/>
      <c r="R519" s="159"/>
      <c r="S519" s="152"/>
      <c r="T519" s="152"/>
      <c r="U519" s="152"/>
      <c r="V519" s="152"/>
      <c r="W519" s="152"/>
      <c r="X519" s="152"/>
      <c r="Y519" s="152"/>
      <c r="Z519" s="152"/>
      <c r="AA519" s="152"/>
      <c r="AB519" s="152"/>
      <c r="AC519" s="152"/>
    </row>
    <row r="520" spans="1:29" ht="15" hidden="1" customHeight="1">
      <c r="A520" s="152"/>
      <c r="B520" s="152"/>
      <c r="C520" s="152"/>
      <c r="D520" s="152"/>
      <c r="E520" s="152"/>
      <c r="F520" s="149"/>
      <c r="G520" s="149"/>
      <c r="H520" s="149"/>
      <c r="I520" s="149"/>
      <c r="J520" s="149"/>
      <c r="K520" s="149"/>
      <c r="L520" s="149"/>
      <c r="M520" s="159"/>
      <c r="N520" s="159"/>
      <c r="O520" s="149"/>
      <c r="P520" s="149"/>
      <c r="Q520" s="158"/>
      <c r="R520" s="159"/>
      <c r="S520" s="152"/>
      <c r="T520" s="152"/>
      <c r="U520" s="152"/>
      <c r="V520" s="152"/>
      <c r="W520" s="152"/>
      <c r="X520" s="152"/>
      <c r="Y520" s="152"/>
      <c r="Z520" s="152"/>
      <c r="AA520" s="152"/>
      <c r="AB520" s="152"/>
      <c r="AC520" s="152"/>
    </row>
    <row r="521" spans="1:29" ht="15" customHeight="1">
      <c r="A521" s="152"/>
      <c r="B521" s="152"/>
      <c r="C521" s="152"/>
      <c r="D521" s="152"/>
      <c r="E521" s="152"/>
      <c r="F521" s="149"/>
      <c r="G521" s="149"/>
      <c r="H521" s="149"/>
      <c r="I521" s="149"/>
      <c r="J521" s="149"/>
      <c r="K521" s="149"/>
      <c r="L521" s="149"/>
      <c r="M521" s="159"/>
      <c r="N521" s="159"/>
      <c r="O521" s="149"/>
      <c r="P521" s="149"/>
      <c r="Q521" s="158"/>
      <c r="R521" s="159"/>
      <c r="S521" s="152"/>
      <c r="T521" s="152"/>
      <c r="U521" s="152"/>
      <c r="V521" s="152"/>
      <c r="W521" s="152"/>
      <c r="X521" s="152"/>
      <c r="Y521" s="152"/>
      <c r="Z521" s="152"/>
      <c r="AA521" s="152"/>
      <c r="AB521" s="152"/>
      <c r="AC521" s="152"/>
    </row>
    <row r="522" spans="1:29" ht="15" hidden="1" customHeight="1">
      <c r="A522" s="152"/>
      <c r="B522" s="152"/>
      <c r="C522" s="152"/>
      <c r="D522" s="152"/>
      <c r="E522" s="152"/>
      <c r="F522" s="149"/>
      <c r="G522" s="149"/>
      <c r="H522" s="149"/>
      <c r="I522" s="149"/>
      <c r="J522" s="149"/>
      <c r="K522" s="149"/>
      <c r="L522" s="149"/>
      <c r="M522" s="159"/>
      <c r="N522" s="159"/>
      <c r="O522" s="149"/>
      <c r="P522" s="149"/>
      <c r="Q522" s="158"/>
      <c r="R522" s="159"/>
      <c r="S522" s="152"/>
      <c r="T522" s="152"/>
      <c r="U522" s="152"/>
      <c r="V522" s="152"/>
      <c r="W522" s="152"/>
      <c r="X522" s="152"/>
      <c r="Y522" s="152"/>
      <c r="Z522" s="152"/>
      <c r="AA522" s="152"/>
      <c r="AB522" s="152"/>
      <c r="AC522" s="152"/>
    </row>
    <row r="523" spans="1:29" ht="15" hidden="1" customHeight="1">
      <c r="A523" s="152"/>
      <c r="B523" s="152"/>
      <c r="C523" s="152"/>
      <c r="D523" s="152"/>
      <c r="E523" s="152"/>
      <c r="F523" s="149"/>
      <c r="G523" s="149"/>
      <c r="H523" s="149"/>
      <c r="I523" s="149"/>
      <c r="J523" s="149"/>
      <c r="K523" s="149"/>
      <c r="L523" s="149"/>
      <c r="M523" s="159"/>
      <c r="N523" s="159"/>
      <c r="O523" s="149"/>
      <c r="P523" s="149"/>
      <c r="Q523" s="158"/>
      <c r="R523" s="159"/>
      <c r="S523" s="152"/>
      <c r="T523" s="152"/>
      <c r="U523" s="152"/>
      <c r="V523" s="152"/>
      <c r="W523" s="152"/>
      <c r="X523" s="152"/>
      <c r="Y523" s="152"/>
      <c r="Z523" s="152"/>
      <c r="AA523" s="152"/>
      <c r="AB523" s="152"/>
      <c r="AC523" s="152"/>
    </row>
    <row r="524" spans="1:29" ht="15" hidden="1" customHeight="1">
      <c r="A524" s="152"/>
      <c r="B524" s="152"/>
      <c r="C524" s="152"/>
      <c r="D524" s="152"/>
      <c r="E524" s="152"/>
      <c r="F524" s="149"/>
      <c r="G524" s="149"/>
      <c r="H524" s="149"/>
      <c r="I524" s="149"/>
      <c r="J524" s="149"/>
      <c r="K524" s="149"/>
      <c r="L524" s="149"/>
      <c r="M524" s="159"/>
      <c r="N524" s="159"/>
      <c r="O524" s="149"/>
      <c r="P524" s="149"/>
      <c r="Q524" s="158"/>
      <c r="R524" s="159"/>
      <c r="S524" s="152"/>
      <c r="T524" s="152"/>
      <c r="U524" s="152"/>
      <c r="V524" s="152"/>
      <c r="W524" s="152"/>
      <c r="X524" s="152"/>
      <c r="Y524" s="152"/>
      <c r="Z524" s="152"/>
      <c r="AA524" s="152"/>
      <c r="AB524" s="152"/>
      <c r="AC524" s="152"/>
    </row>
    <row r="525" spans="1:29" ht="15" customHeight="1">
      <c r="A525" s="152"/>
      <c r="B525" s="152"/>
      <c r="C525" s="152"/>
      <c r="D525" s="152"/>
      <c r="E525" s="152"/>
      <c r="F525" s="149"/>
      <c r="G525" s="149"/>
      <c r="H525" s="149"/>
      <c r="I525" s="149"/>
      <c r="J525" s="149"/>
      <c r="K525" s="149"/>
      <c r="L525" s="149"/>
      <c r="M525" s="159"/>
      <c r="N525" s="159"/>
      <c r="O525" s="149"/>
      <c r="P525" s="149"/>
      <c r="Q525" s="158"/>
      <c r="R525" s="159"/>
      <c r="S525" s="152"/>
      <c r="T525" s="152"/>
      <c r="U525" s="152"/>
      <c r="V525" s="152"/>
      <c r="W525" s="152"/>
      <c r="X525" s="152"/>
      <c r="Y525" s="152"/>
      <c r="Z525" s="152"/>
      <c r="AA525" s="152"/>
      <c r="AB525" s="152"/>
      <c r="AC525" s="152"/>
    </row>
    <row r="526" spans="1:29" ht="15" hidden="1" customHeight="1">
      <c r="A526" s="152"/>
      <c r="B526" s="152"/>
      <c r="C526" s="152"/>
      <c r="D526" s="152"/>
      <c r="E526" s="152"/>
      <c r="F526" s="149"/>
      <c r="G526" s="149"/>
      <c r="H526" s="149"/>
      <c r="I526" s="149"/>
      <c r="J526" s="149"/>
      <c r="K526" s="149"/>
      <c r="L526" s="149"/>
      <c r="M526" s="159"/>
      <c r="N526" s="159"/>
      <c r="O526" s="149"/>
      <c r="P526" s="149"/>
      <c r="Q526" s="158"/>
      <c r="R526" s="159"/>
      <c r="S526" s="152"/>
      <c r="T526" s="152"/>
      <c r="U526" s="152"/>
      <c r="V526" s="152"/>
      <c r="W526" s="152"/>
      <c r="X526" s="152"/>
      <c r="Y526" s="152"/>
      <c r="Z526" s="152"/>
      <c r="AA526" s="152"/>
      <c r="AB526" s="152"/>
      <c r="AC526" s="152"/>
    </row>
    <row r="527" spans="1:29" ht="15" hidden="1" customHeight="1">
      <c r="A527" s="152"/>
      <c r="B527" s="152"/>
      <c r="C527" s="152"/>
      <c r="D527" s="152"/>
      <c r="E527" s="152"/>
      <c r="F527" s="149"/>
      <c r="G527" s="149"/>
      <c r="H527" s="149"/>
      <c r="I527" s="149"/>
      <c r="J527" s="149"/>
      <c r="K527" s="149"/>
      <c r="L527" s="149"/>
      <c r="M527" s="159"/>
      <c r="N527" s="159"/>
      <c r="O527" s="149"/>
      <c r="P527" s="149"/>
      <c r="Q527" s="158"/>
      <c r="R527" s="159"/>
      <c r="S527" s="152"/>
      <c r="T527" s="152"/>
      <c r="U527" s="152"/>
      <c r="V527" s="152"/>
      <c r="W527" s="152"/>
      <c r="X527" s="152"/>
      <c r="Y527" s="152"/>
      <c r="Z527" s="152"/>
      <c r="AA527" s="152"/>
      <c r="AB527" s="152"/>
      <c r="AC527" s="152"/>
    </row>
    <row r="528" spans="1:29" ht="15" hidden="1" customHeight="1">
      <c r="A528" s="152"/>
      <c r="B528" s="152"/>
      <c r="C528" s="152"/>
      <c r="D528" s="152"/>
      <c r="E528" s="152"/>
      <c r="F528" s="149"/>
      <c r="G528" s="149"/>
      <c r="H528" s="149"/>
      <c r="I528" s="149"/>
      <c r="J528" s="149"/>
      <c r="K528" s="149"/>
      <c r="L528" s="149"/>
      <c r="M528" s="159"/>
      <c r="N528" s="159"/>
      <c r="O528" s="149"/>
      <c r="P528" s="149"/>
      <c r="Q528" s="158"/>
      <c r="R528" s="159"/>
      <c r="S528" s="152"/>
      <c r="T528" s="152"/>
      <c r="U528" s="152"/>
      <c r="V528" s="152"/>
      <c r="W528" s="152"/>
      <c r="X528" s="152"/>
      <c r="Y528" s="152"/>
      <c r="Z528" s="152"/>
      <c r="AA528" s="152"/>
      <c r="AB528" s="152"/>
      <c r="AC528" s="152"/>
    </row>
    <row r="529" spans="1:29" ht="15" hidden="1" customHeight="1">
      <c r="A529" s="152"/>
      <c r="B529" s="152"/>
      <c r="C529" s="152"/>
      <c r="D529" s="152"/>
      <c r="E529" s="152"/>
      <c r="F529" s="149"/>
      <c r="G529" s="149"/>
      <c r="H529" s="149"/>
      <c r="I529" s="149"/>
      <c r="J529" s="149"/>
      <c r="K529" s="149"/>
      <c r="L529" s="149"/>
      <c r="M529" s="159"/>
      <c r="N529" s="159"/>
      <c r="O529" s="149"/>
      <c r="P529" s="149"/>
      <c r="Q529" s="158"/>
      <c r="R529" s="159"/>
      <c r="S529" s="152"/>
      <c r="T529" s="152"/>
      <c r="U529" s="152"/>
      <c r="V529" s="152"/>
      <c r="W529" s="152"/>
      <c r="X529" s="152"/>
      <c r="Y529" s="152"/>
      <c r="Z529" s="152"/>
      <c r="AA529" s="152"/>
      <c r="AB529" s="152"/>
      <c r="AC529" s="152"/>
    </row>
    <row r="530" spans="1:29" ht="15" hidden="1" customHeight="1">
      <c r="A530" s="152"/>
      <c r="B530" s="152"/>
      <c r="C530" s="152"/>
      <c r="D530" s="152"/>
      <c r="E530" s="152"/>
      <c r="F530" s="149"/>
      <c r="G530" s="149"/>
      <c r="H530" s="149"/>
      <c r="I530" s="149"/>
      <c r="J530" s="149"/>
      <c r="K530" s="149"/>
      <c r="L530" s="149"/>
      <c r="M530" s="159"/>
      <c r="N530" s="159"/>
      <c r="O530" s="149"/>
      <c r="P530" s="149"/>
      <c r="Q530" s="158"/>
      <c r="R530" s="159"/>
      <c r="S530" s="152"/>
      <c r="T530" s="152"/>
      <c r="U530" s="152"/>
      <c r="V530" s="152"/>
      <c r="W530" s="152"/>
      <c r="X530" s="152"/>
      <c r="Y530" s="152"/>
      <c r="Z530" s="152"/>
      <c r="AA530" s="152"/>
      <c r="AB530" s="152"/>
      <c r="AC530" s="152"/>
    </row>
    <row r="531" spans="1:29" ht="15" hidden="1" customHeight="1">
      <c r="A531" s="152"/>
      <c r="B531" s="152"/>
      <c r="C531" s="152"/>
      <c r="D531" s="152"/>
      <c r="E531" s="152"/>
      <c r="F531" s="149"/>
      <c r="G531" s="149"/>
      <c r="H531" s="149"/>
      <c r="I531" s="149"/>
      <c r="J531" s="149"/>
      <c r="K531" s="149"/>
      <c r="L531" s="149"/>
      <c r="M531" s="159"/>
      <c r="N531" s="159"/>
      <c r="O531" s="149"/>
      <c r="P531" s="149"/>
      <c r="Q531" s="158"/>
      <c r="R531" s="159"/>
      <c r="S531" s="152"/>
      <c r="T531" s="152"/>
      <c r="U531" s="152"/>
      <c r="V531" s="152"/>
      <c r="W531" s="152"/>
      <c r="X531" s="152"/>
      <c r="Y531" s="152"/>
      <c r="Z531" s="152"/>
      <c r="AA531" s="152"/>
      <c r="AB531" s="152"/>
      <c r="AC531" s="152"/>
    </row>
    <row r="532" spans="1:29" ht="15" hidden="1" customHeight="1">
      <c r="A532" s="152"/>
      <c r="B532" s="152"/>
      <c r="C532" s="152"/>
      <c r="D532" s="152"/>
      <c r="E532" s="152"/>
      <c r="F532" s="149"/>
      <c r="G532" s="149"/>
      <c r="H532" s="149"/>
      <c r="I532" s="149"/>
      <c r="J532" s="149"/>
      <c r="K532" s="149"/>
      <c r="L532" s="149"/>
      <c r="M532" s="159"/>
      <c r="N532" s="159"/>
      <c r="O532" s="149"/>
      <c r="P532" s="149"/>
      <c r="Q532" s="158"/>
      <c r="R532" s="159"/>
      <c r="S532" s="152"/>
      <c r="T532" s="152"/>
      <c r="U532" s="152"/>
      <c r="V532" s="152"/>
      <c r="W532" s="152"/>
      <c r="X532" s="152"/>
      <c r="Y532" s="152"/>
      <c r="Z532" s="152"/>
      <c r="AA532" s="152"/>
      <c r="AB532" s="152"/>
      <c r="AC532" s="152"/>
    </row>
    <row r="533" spans="1:29" ht="15" hidden="1" customHeight="1">
      <c r="A533" s="152"/>
      <c r="B533" s="152"/>
      <c r="C533" s="152"/>
      <c r="D533" s="152"/>
      <c r="E533" s="152"/>
      <c r="F533" s="149"/>
      <c r="G533" s="149"/>
      <c r="H533" s="149"/>
      <c r="I533" s="149"/>
      <c r="J533" s="149"/>
      <c r="K533" s="149"/>
      <c r="L533" s="149"/>
      <c r="M533" s="159"/>
      <c r="N533" s="159"/>
      <c r="O533" s="149"/>
      <c r="P533" s="149"/>
      <c r="Q533" s="158"/>
      <c r="R533" s="159"/>
      <c r="S533" s="152"/>
      <c r="T533" s="152"/>
      <c r="U533" s="152"/>
      <c r="V533" s="152"/>
      <c r="W533" s="152"/>
      <c r="X533" s="152"/>
      <c r="Y533" s="152"/>
      <c r="Z533" s="152"/>
      <c r="AA533" s="152"/>
      <c r="AB533" s="152"/>
      <c r="AC533" s="152"/>
    </row>
    <row r="534" spans="1:29" ht="15" hidden="1" customHeight="1">
      <c r="A534" s="152"/>
      <c r="B534" s="152"/>
      <c r="C534" s="152"/>
      <c r="D534" s="152"/>
      <c r="E534" s="152"/>
      <c r="F534" s="149"/>
      <c r="G534" s="149"/>
      <c r="H534" s="149"/>
      <c r="I534" s="149"/>
      <c r="J534" s="149"/>
      <c r="K534" s="149"/>
      <c r="L534" s="149"/>
      <c r="M534" s="159"/>
      <c r="N534" s="159"/>
      <c r="O534" s="149"/>
      <c r="P534" s="149"/>
      <c r="Q534" s="158"/>
      <c r="R534" s="159"/>
      <c r="S534" s="152"/>
      <c r="T534" s="152"/>
      <c r="U534" s="152"/>
      <c r="V534" s="152"/>
      <c r="W534" s="152"/>
      <c r="X534" s="152"/>
      <c r="Y534" s="152"/>
      <c r="Z534" s="152"/>
      <c r="AA534" s="152"/>
      <c r="AB534" s="152"/>
      <c r="AC534" s="152"/>
    </row>
    <row r="535" spans="1:29" ht="15" hidden="1" customHeight="1">
      <c r="A535" s="152"/>
      <c r="B535" s="152"/>
      <c r="C535" s="152"/>
      <c r="D535" s="152"/>
      <c r="E535" s="152"/>
      <c r="F535" s="149"/>
      <c r="G535" s="149"/>
      <c r="H535" s="149"/>
      <c r="I535" s="149"/>
      <c r="J535" s="149"/>
      <c r="K535" s="149"/>
      <c r="L535" s="149"/>
      <c r="M535" s="159"/>
      <c r="N535" s="159"/>
      <c r="O535" s="149"/>
      <c r="P535" s="149"/>
      <c r="Q535" s="158"/>
      <c r="R535" s="159"/>
      <c r="S535" s="152"/>
      <c r="T535" s="152"/>
      <c r="U535" s="152"/>
      <c r="V535" s="152"/>
      <c r="W535" s="152"/>
      <c r="X535" s="152"/>
      <c r="Y535" s="152"/>
      <c r="Z535" s="152"/>
      <c r="AA535" s="152"/>
      <c r="AB535" s="152"/>
      <c r="AC535" s="152"/>
    </row>
    <row r="536" spans="1:29" ht="15" customHeight="1">
      <c r="A536" s="152"/>
      <c r="B536" s="152"/>
      <c r="C536" s="152"/>
      <c r="D536" s="152"/>
      <c r="E536" s="152"/>
      <c r="F536" s="149"/>
      <c r="G536" s="149"/>
      <c r="H536" s="149"/>
      <c r="I536" s="149"/>
      <c r="J536" s="149"/>
      <c r="K536" s="149"/>
      <c r="L536" s="149"/>
      <c r="M536" s="159"/>
      <c r="N536" s="159"/>
      <c r="O536" s="149"/>
      <c r="P536" s="149"/>
      <c r="Q536" s="158"/>
      <c r="R536" s="159"/>
      <c r="S536" s="152"/>
      <c r="T536" s="152"/>
      <c r="U536" s="152"/>
      <c r="V536" s="152"/>
      <c r="W536" s="152"/>
      <c r="X536" s="152"/>
      <c r="Y536" s="152"/>
      <c r="Z536" s="152"/>
      <c r="AA536" s="152"/>
      <c r="AB536" s="152"/>
      <c r="AC536" s="152"/>
    </row>
    <row r="537" spans="1:29" ht="15" hidden="1" customHeight="1">
      <c r="A537" s="152"/>
      <c r="B537" s="152"/>
      <c r="C537" s="152"/>
      <c r="D537" s="152"/>
      <c r="E537" s="152"/>
      <c r="F537" s="149"/>
      <c r="G537" s="149"/>
      <c r="H537" s="149"/>
      <c r="I537" s="149"/>
      <c r="J537" s="149"/>
      <c r="K537" s="149"/>
      <c r="L537" s="149"/>
      <c r="M537" s="159"/>
      <c r="N537" s="159"/>
      <c r="O537" s="149"/>
      <c r="P537" s="149"/>
      <c r="Q537" s="158"/>
      <c r="R537" s="159"/>
      <c r="S537" s="152"/>
      <c r="T537" s="152"/>
      <c r="U537" s="152"/>
      <c r="V537" s="152"/>
      <c r="W537" s="152"/>
      <c r="X537" s="152"/>
      <c r="Y537" s="152"/>
      <c r="Z537" s="152"/>
      <c r="AA537" s="152"/>
      <c r="AB537" s="152"/>
      <c r="AC537" s="152"/>
    </row>
    <row r="538" spans="1:29" ht="15" hidden="1" customHeight="1">
      <c r="A538" s="152"/>
      <c r="B538" s="152"/>
      <c r="C538" s="152"/>
      <c r="D538" s="152"/>
      <c r="E538" s="152"/>
      <c r="F538" s="149"/>
      <c r="G538" s="149"/>
      <c r="H538" s="149"/>
      <c r="I538" s="149"/>
      <c r="J538" s="149"/>
      <c r="K538" s="149"/>
      <c r="L538" s="149"/>
      <c r="M538" s="159"/>
      <c r="N538" s="159"/>
      <c r="O538" s="149"/>
      <c r="P538" s="149"/>
      <c r="Q538" s="158"/>
      <c r="R538" s="159"/>
      <c r="S538" s="152"/>
      <c r="T538" s="152"/>
      <c r="U538" s="152"/>
      <c r="V538" s="152"/>
      <c r="W538" s="152"/>
      <c r="X538" s="152"/>
      <c r="Y538" s="152"/>
      <c r="Z538" s="152"/>
      <c r="AA538" s="152"/>
      <c r="AB538" s="152"/>
      <c r="AC538" s="152"/>
    </row>
    <row r="539" spans="1:29" ht="15" hidden="1" customHeight="1">
      <c r="A539" s="152"/>
      <c r="B539" s="152"/>
      <c r="C539" s="152"/>
      <c r="D539" s="152"/>
      <c r="E539" s="152"/>
      <c r="F539" s="149"/>
      <c r="G539" s="149"/>
      <c r="H539" s="149"/>
      <c r="I539" s="149"/>
      <c r="J539" s="149"/>
      <c r="K539" s="149"/>
      <c r="L539" s="149"/>
      <c r="M539" s="159"/>
      <c r="N539" s="159"/>
      <c r="O539" s="149"/>
      <c r="P539" s="149"/>
      <c r="Q539" s="158"/>
      <c r="R539" s="159"/>
      <c r="S539" s="152"/>
      <c r="T539" s="152"/>
      <c r="U539" s="152"/>
      <c r="V539" s="152"/>
      <c r="W539" s="152"/>
      <c r="X539" s="152"/>
      <c r="Y539" s="152"/>
      <c r="Z539" s="152"/>
      <c r="AA539" s="152"/>
      <c r="AB539" s="152"/>
      <c r="AC539" s="152"/>
    </row>
    <row r="540" spans="1:29" ht="15" hidden="1" customHeight="1">
      <c r="A540" s="152"/>
      <c r="B540" s="152"/>
      <c r="C540" s="152"/>
      <c r="D540" s="152"/>
      <c r="E540" s="152"/>
      <c r="F540" s="149"/>
      <c r="G540" s="149"/>
      <c r="H540" s="149"/>
      <c r="I540" s="149"/>
      <c r="J540" s="149"/>
      <c r="K540" s="149"/>
      <c r="L540" s="149"/>
      <c r="M540" s="159"/>
      <c r="N540" s="159"/>
      <c r="O540" s="149"/>
      <c r="P540" s="149"/>
      <c r="Q540" s="158"/>
      <c r="R540" s="159"/>
      <c r="S540" s="152"/>
      <c r="T540" s="152"/>
      <c r="U540" s="152"/>
      <c r="V540" s="152"/>
      <c r="W540" s="152"/>
      <c r="X540" s="152"/>
      <c r="Y540" s="152"/>
      <c r="Z540" s="152"/>
      <c r="AA540" s="152"/>
      <c r="AB540" s="152"/>
      <c r="AC540" s="152"/>
    </row>
    <row r="541" spans="1:29" ht="15" hidden="1" customHeight="1">
      <c r="A541" s="152"/>
      <c r="B541" s="152"/>
      <c r="C541" s="152"/>
      <c r="D541" s="152"/>
      <c r="E541" s="152"/>
      <c r="F541" s="149"/>
      <c r="G541" s="149"/>
      <c r="H541" s="149"/>
      <c r="I541" s="149"/>
      <c r="J541" s="149"/>
      <c r="K541" s="149"/>
      <c r="L541" s="149"/>
      <c r="M541" s="159"/>
      <c r="N541" s="159"/>
      <c r="O541" s="149"/>
      <c r="P541" s="149"/>
      <c r="Q541" s="158"/>
      <c r="R541" s="159"/>
      <c r="S541" s="152"/>
      <c r="T541" s="152"/>
      <c r="U541" s="152"/>
      <c r="V541" s="152"/>
      <c r="W541" s="152"/>
      <c r="X541" s="152"/>
      <c r="Y541" s="152"/>
      <c r="Z541" s="152"/>
      <c r="AA541" s="152"/>
      <c r="AB541" s="152"/>
      <c r="AC541" s="152"/>
    </row>
    <row r="542" spans="1:29" ht="15" hidden="1" customHeight="1">
      <c r="A542" s="152"/>
      <c r="B542" s="152"/>
      <c r="C542" s="152"/>
      <c r="D542" s="152"/>
      <c r="E542" s="152"/>
      <c r="F542" s="149"/>
      <c r="G542" s="149"/>
      <c r="H542" s="149"/>
      <c r="I542" s="149"/>
      <c r="J542" s="149"/>
      <c r="K542" s="149"/>
      <c r="L542" s="149"/>
      <c r="M542" s="159"/>
      <c r="N542" s="159"/>
      <c r="O542" s="149"/>
      <c r="P542" s="149"/>
      <c r="Q542" s="158"/>
      <c r="R542" s="159"/>
      <c r="S542" s="152"/>
      <c r="T542" s="152"/>
      <c r="U542" s="152"/>
      <c r="V542" s="152"/>
      <c r="W542" s="152"/>
      <c r="X542" s="152"/>
      <c r="Y542" s="152"/>
      <c r="Z542" s="152"/>
      <c r="AA542" s="152"/>
      <c r="AB542" s="152"/>
      <c r="AC542" s="152"/>
    </row>
    <row r="543" spans="1:29" ht="15" customHeight="1">
      <c r="A543" s="152"/>
      <c r="B543" s="152"/>
      <c r="C543" s="152"/>
      <c r="D543" s="152"/>
      <c r="E543" s="152"/>
      <c r="F543" s="149"/>
      <c r="G543" s="149"/>
      <c r="H543" s="149"/>
      <c r="I543" s="149"/>
      <c r="J543" s="149"/>
      <c r="K543" s="149"/>
      <c r="L543" s="149"/>
      <c r="M543" s="159"/>
      <c r="N543" s="159"/>
      <c r="O543" s="149"/>
      <c r="P543" s="149"/>
      <c r="Q543" s="158"/>
      <c r="R543" s="159"/>
      <c r="S543" s="152"/>
      <c r="T543" s="152"/>
      <c r="U543" s="152"/>
      <c r="V543" s="152"/>
      <c r="W543" s="152"/>
      <c r="X543" s="152"/>
      <c r="Y543" s="152"/>
      <c r="Z543" s="152"/>
      <c r="AA543" s="152"/>
      <c r="AB543" s="152"/>
      <c r="AC543" s="152"/>
    </row>
    <row r="544" spans="1:29" ht="15" hidden="1" customHeight="1">
      <c r="A544" s="152"/>
      <c r="B544" s="152"/>
      <c r="C544" s="152"/>
      <c r="D544" s="152"/>
      <c r="E544" s="152"/>
      <c r="F544" s="149"/>
      <c r="G544" s="149"/>
      <c r="H544" s="149"/>
      <c r="I544" s="149"/>
      <c r="J544" s="149"/>
      <c r="K544" s="149"/>
      <c r="L544" s="149"/>
      <c r="M544" s="159"/>
      <c r="N544" s="159"/>
      <c r="O544" s="149"/>
      <c r="P544" s="149"/>
      <c r="Q544" s="158"/>
      <c r="R544" s="159"/>
      <c r="S544" s="152"/>
      <c r="T544" s="152"/>
      <c r="U544" s="152"/>
      <c r="V544" s="152"/>
      <c r="W544" s="152"/>
      <c r="X544" s="152"/>
      <c r="Y544" s="152"/>
      <c r="Z544" s="152"/>
      <c r="AA544" s="152"/>
      <c r="AB544" s="152"/>
      <c r="AC544" s="152"/>
    </row>
    <row r="545" spans="1:29" ht="15" hidden="1" customHeight="1">
      <c r="A545" s="152"/>
      <c r="B545" s="152"/>
      <c r="C545" s="152"/>
      <c r="D545" s="152"/>
      <c r="E545" s="152"/>
      <c r="F545" s="149"/>
      <c r="G545" s="149"/>
      <c r="H545" s="149"/>
      <c r="I545" s="149"/>
      <c r="J545" s="149"/>
      <c r="K545" s="149"/>
      <c r="L545" s="149"/>
      <c r="M545" s="159"/>
      <c r="N545" s="159"/>
      <c r="O545" s="149"/>
      <c r="P545" s="149"/>
      <c r="Q545" s="158"/>
      <c r="R545" s="159"/>
      <c r="S545" s="152"/>
      <c r="T545" s="152"/>
      <c r="U545" s="152"/>
      <c r="V545" s="152"/>
      <c r="W545" s="152"/>
      <c r="X545" s="152"/>
      <c r="Y545" s="152"/>
      <c r="Z545" s="152"/>
      <c r="AA545" s="152"/>
      <c r="AB545" s="152"/>
      <c r="AC545" s="152"/>
    </row>
    <row r="546" spans="1:29" ht="15" hidden="1" customHeight="1">
      <c r="A546" s="152"/>
      <c r="B546" s="152"/>
      <c r="C546" s="152"/>
      <c r="D546" s="152"/>
      <c r="E546" s="152"/>
      <c r="F546" s="149"/>
      <c r="G546" s="149"/>
      <c r="H546" s="149"/>
      <c r="I546" s="149"/>
      <c r="J546" s="149"/>
      <c r="K546" s="149"/>
      <c r="L546" s="149"/>
      <c r="M546" s="159"/>
      <c r="N546" s="159"/>
      <c r="O546" s="149"/>
      <c r="P546" s="149"/>
      <c r="Q546" s="158"/>
      <c r="R546" s="159"/>
      <c r="S546" s="152"/>
      <c r="T546" s="152"/>
      <c r="U546" s="152"/>
      <c r="V546" s="152"/>
      <c r="W546" s="152"/>
      <c r="X546" s="152"/>
      <c r="Y546" s="152"/>
      <c r="Z546" s="152"/>
      <c r="AA546" s="152"/>
      <c r="AB546" s="152"/>
      <c r="AC546" s="152"/>
    </row>
    <row r="547" spans="1:29" ht="15" hidden="1" customHeight="1">
      <c r="A547" s="152"/>
      <c r="B547" s="152"/>
      <c r="C547" s="152"/>
      <c r="D547" s="152"/>
      <c r="E547" s="152"/>
      <c r="F547" s="149"/>
      <c r="G547" s="149"/>
      <c r="H547" s="149"/>
      <c r="I547" s="149"/>
      <c r="J547" s="149"/>
      <c r="K547" s="149"/>
      <c r="L547" s="149"/>
      <c r="M547" s="159"/>
      <c r="N547" s="159"/>
      <c r="O547" s="149"/>
      <c r="P547" s="149"/>
      <c r="Q547" s="158"/>
      <c r="R547" s="159"/>
      <c r="S547" s="152"/>
      <c r="T547" s="152"/>
      <c r="U547" s="152"/>
      <c r="V547" s="152"/>
      <c r="W547" s="152"/>
      <c r="X547" s="152"/>
      <c r="Y547" s="152"/>
      <c r="Z547" s="152"/>
      <c r="AA547" s="152"/>
      <c r="AB547" s="152"/>
      <c r="AC547" s="152"/>
    </row>
    <row r="548" spans="1:29" ht="15" hidden="1" customHeight="1">
      <c r="A548" s="152"/>
      <c r="B548" s="152"/>
      <c r="C548" s="152"/>
      <c r="D548" s="152"/>
      <c r="E548" s="152"/>
      <c r="F548" s="149"/>
      <c r="G548" s="149"/>
      <c r="H548" s="149"/>
      <c r="I548" s="149"/>
      <c r="J548" s="149"/>
      <c r="K548" s="149"/>
      <c r="L548" s="149"/>
      <c r="M548" s="159"/>
      <c r="N548" s="159"/>
      <c r="O548" s="149"/>
      <c r="P548" s="149"/>
      <c r="Q548" s="158"/>
      <c r="R548" s="159"/>
      <c r="S548" s="152"/>
      <c r="T548" s="152"/>
      <c r="U548" s="152"/>
      <c r="V548" s="152"/>
      <c r="W548" s="152"/>
      <c r="X548" s="152"/>
      <c r="Y548" s="152"/>
      <c r="Z548" s="152"/>
      <c r="AA548" s="152"/>
      <c r="AB548" s="152"/>
      <c r="AC548" s="152"/>
    </row>
    <row r="549" spans="1:29" ht="15" hidden="1" customHeight="1">
      <c r="A549" s="152"/>
      <c r="B549" s="152"/>
      <c r="C549" s="152"/>
      <c r="D549" s="152"/>
      <c r="E549" s="152"/>
      <c r="F549" s="149"/>
      <c r="G549" s="149"/>
      <c r="H549" s="149"/>
      <c r="I549" s="149"/>
      <c r="J549" s="149"/>
      <c r="K549" s="149"/>
      <c r="L549" s="149"/>
      <c r="M549" s="159"/>
      <c r="N549" s="159"/>
      <c r="O549" s="149"/>
      <c r="P549" s="149"/>
      <c r="Q549" s="158"/>
      <c r="R549" s="159"/>
      <c r="S549" s="152"/>
      <c r="T549" s="152"/>
      <c r="U549" s="152"/>
      <c r="V549" s="152"/>
      <c r="W549" s="152"/>
      <c r="X549" s="152"/>
      <c r="Y549" s="152"/>
      <c r="Z549" s="152"/>
      <c r="AA549" s="152"/>
      <c r="AB549" s="152"/>
      <c r="AC549" s="152"/>
    </row>
    <row r="550" spans="1:29" ht="15" hidden="1" customHeight="1">
      <c r="A550" s="152"/>
      <c r="B550" s="152"/>
      <c r="C550" s="152"/>
      <c r="D550" s="152"/>
      <c r="E550" s="152"/>
      <c r="F550" s="149"/>
      <c r="G550" s="149"/>
      <c r="H550" s="149"/>
      <c r="I550" s="149"/>
      <c r="J550" s="149"/>
      <c r="K550" s="149"/>
      <c r="L550" s="149"/>
      <c r="M550" s="159"/>
      <c r="N550" s="159"/>
      <c r="O550" s="149"/>
      <c r="P550" s="149"/>
      <c r="Q550" s="158"/>
      <c r="R550" s="159"/>
      <c r="S550" s="152"/>
      <c r="T550" s="152"/>
      <c r="U550" s="152"/>
      <c r="V550" s="152"/>
      <c r="W550" s="152"/>
      <c r="X550" s="152"/>
      <c r="Y550" s="152"/>
      <c r="Z550" s="152"/>
      <c r="AA550" s="152"/>
      <c r="AB550" s="152"/>
      <c r="AC550" s="152"/>
    </row>
    <row r="551" spans="1:29" ht="15" customHeight="1">
      <c r="A551" s="152"/>
      <c r="B551" s="152"/>
      <c r="C551" s="152"/>
      <c r="D551" s="152"/>
      <c r="E551" s="152"/>
      <c r="F551" s="149"/>
      <c r="G551" s="149"/>
      <c r="H551" s="149"/>
      <c r="I551" s="149"/>
      <c r="J551" s="149"/>
      <c r="K551" s="149"/>
      <c r="L551" s="149"/>
      <c r="M551" s="159"/>
      <c r="N551" s="159"/>
      <c r="O551" s="149"/>
      <c r="P551" s="149"/>
      <c r="Q551" s="158"/>
      <c r="R551" s="159"/>
      <c r="S551" s="152"/>
      <c r="T551" s="152"/>
      <c r="U551" s="152"/>
      <c r="V551" s="152"/>
      <c r="W551" s="152"/>
      <c r="X551" s="152"/>
      <c r="Y551" s="152"/>
      <c r="Z551" s="152"/>
      <c r="AA551" s="152"/>
      <c r="AB551" s="152"/>
      <c r="AC551" s="152"/>
    </row>
    <row r="552" spans="1:29" ht="15" hidden="1" customHeight="1">
      <c r="A552" s="152"/>
      <c r="B552" s="152"/>
      <c r="C552" s="152"/>
      <c r="D552" s="152"/>
      <c r="E552" s="152"/>
      <c r="F552" s="149"/>
      <c r="G552" s="149"/>
      <c r="H552" s="149"/>
      <c r="I552" s="149"/>
      <c r="J552" s="149"/>
      <c r="K552" s="149"/>
      <c r="L552" s="149"/>
      <c r="M552" s="159"/>
      <c r="N552" s="159"/>
      <c r="O552" s="149"/>
      <c r="P552" s="149"/>
      <c r="Q552" s="158"/>
      <c r="R552" s="159"/>
      <c r="S552" s="152"/>
      <c r="T552" s="152"/>
      <c r="U552" s="152"/>
      <c r="V552" s="152"/>
      <c r="W552" s="152"/>
      <c r="X552" s="152"/>
      <c r="Y552" s="152"/>
      <c r="Z552" s="152"/>
      <c r="AA552" s="152"/>
      <c r="AB552" s="152"/>
      <c r="AC552" s="152"/>
    </row>
    <row r="553" spans="1:29" ht="15" hidden="1" customHeight="1">
      <c r="A553" s="152"/>
      <c r="B553" s="152"/>
      <c r="C553" s="152"/>
      <c r="D553" s="152"/>
      <c r="E553" s="152"/>
      <c r="F553" s="149"/>
      <c r="G553" s="149"/>
      <c r="H553" s="149"/>
      <c r="I553" s="149"/>
      <c r="J553" s="149"/>
      <c r="K553" s="149"/>
      <c r="L553" s="149"/>
      <c r="M553" s="159"/>
      <c r="N553" s="159"/>
      <c r="O553" s="149"/>
      <c r="P553" s="149"/>
      <c r="Q553" s="158"/>
      <c r="R553" s="159"/>
      <c r="S553" s="152"/>
      <c r="T553" s="152"/>
      <c r="U553" s="152"/>
      <c r="V553" s="152"/>
      <c r="W553" s="152"/>
      <c r="X553" s="152"/>
      <c r="Y553" s="152"/>
      <c r="Z553" s="152"/>
      <c r="AA553" s="152"/>
      <c r="AB553" s="152"/>
      <c r="AC553" s="152"/>
    </row>
    <row r="554" spans="1:29" ht="15" customHeight="1">
      <c r="A554" s="152"/>
      <c r="B554" s="152"/>
      <c r="C554" s="152"/>
      <c r="D554" s="152"/>
      <c r="E554" s="152"/>
      <c r="F554" s="149"/>
      <c r="G554" s="149"/>
      <c r="H554" s="149"/>
      <c r="I554" s="149"/>
      <c r="J554" s="149"/>
      <c r="K554" s="149"/>
      <c r="L554" s="149"/>
      <c r="M554" s="159"/>
      <c r="N554" s="159"/>
      <c r="O554" s="149"/>
      <c r="P554" s="149"/>
      <c r="Q554" s="158"/>
      <c r="R554" s="159"/>
      <c r="S554" s="152"/>
      <c r="T554" s="152"/>
      <c r="U554" s="152"/>
      <c r="V554" s="152"/>
      <c r="W554" s="152"/>
      <c r="X554" s="152"/>
      <c r="Y554" s="152"/>
      <c r="Z554" s="152"/>
      <c r="AA554" s="152"/>
      <c r="AB554" s="152"/>
      <c r="AC554" s="152"/>
    </row>
    <row r="555" spans="1:29" ht="15" hidden="1" customHeight="1">
      <c r="A555" s="152"/>
      <c r="B555" s="152"/>
      <c r="C555" s="152"/>
      <c r="D555" s="152"/>
      <c r="E555" s="152"/>
      <c r="F555" s="149"/>
      <c r="G555" s="149"/>
      <c r="H555" s="149"/>
      <c r="I555" s="149"/>
      <c r="J555" s="149"/>
      <c r="K555" s="149"/>
      <c r="L555" s="149"/>
      <c r="M555" s="159"/>
      <c r="N555" s="159"/>
      <c r="O555" s="149"/>
      <c r="P555" s="149"/>
      <c r="Q555" s="158"/>
      <c r="R555" s="159"/>
      <c r="S555" s="152"/>
      <c r="T555" s="152"/>
      <c r="U555" s="152"/>
      <c r="V555" s="152"/>
      <c r="W555" s="152"/>
      <c r="X555" s="152"/>
      <c r="Y555" s="152"/>
      <c r="Z555" s="152"/>
      <c r="AA555" s="152"/>
      <c r="AB555" s="152"/>
      <c r="AC555" s="152"/>
    </row>
    <row r="556" spans="1:29" ht="15" customHeight="1">
      <c r="A556" s="152"/>
      <c r="B556" s="152"/>
      <c r="C556" s="152"/>
      <c r="D556" s="152"/>
      <c r="E556" s="152"/>
      <c r="F556" s="149"/>
      <c r="G556" s="149"/>
      <c r="H556" s="149"/>
      <c r="I556" s="149"/>
      <c r="J556" s="149"/>
      <c r="K556" s="149"/>
      <c r="L556" s="149"/>
      <c r="M556" s="159"/>
      <c r="N556" s="159"/>
      <c r="O556" s="149"/>
      <c r="P556" s="149"/>
      <c r="Q556" s="158"/>
      <c r="R556" s="159"/>
      <c r="S556" s="152"/>
      <c r="T556" s="152"/>
      <c r="U556" s="152"/>
      <c r="V556" s="152"/>
      <c r="W556" s="152"/>
      <c r="X556" s="152"/>
      <c r="Y556" s="152"/>
      <c r="Z556" s="152"/>
      <c r="AA556" s="152"/>
      <c r="AB556" s="152"/>
      <c r="AC556" s="152"/>
    </row>
    <row r="557" spans="1:29" ht="15" hidden="1" customHeight="1">
      <c r="A557" s="152"/>
      <c r="B557" s="152"/>
      <c r="C557" s="152"/>
      <c r="D557" s="152"/>
      <c r="E557" s="152"/>
      <c r="F557" s="149"/>
      <c r="G557" s="149"/>
      <c r="H557" s="149"/>
      <c r="I557" s="149"/>
      <c r="J557" s="149"/>
      <c r="K557" s="149"/>
      <c r="L557" s="149"/>
      <c r="M557" s="159"/>
      <c r="N557" s="159"/>
      <c r="O557" s="149"/>
      <c r="P557" s="149"/>
      <c r="Q557" s="158"/>
      <c r="R557" s="159"/>
      <c r="S557" s="152"/>
      <c r="T557" s="152"/>
      <c r="U557" s="152"/>
      <c r="V557" s="152"/>
      <c r="W557" s="152"/>
      <c r="X557" s="152"/>
      <c r="Y557" s="152"/>
      <c r="Z557" s="152"/>
      <c r="AA557" s="152"/>
      <c r="AB557" s="152"/>
      <c r="AC557" s="152"/>
    </row>
    <row r="558" spans="1:29" ht="15" hidden="1" customHeight="1">
      <c r="A558" s="152"/>
      <c r="B558" s="152"/>
      <c r="C558" s="152"/>
      <c r="D558" s="152"/>
      <c r="E558" s="152"/>
      <c r="F558" s="149"/>
      <c r="G558" s="149"/>
      <c r="H558" s="149"/>
      <c r="I558" s="149"/>
      <c r="J558" s="149"/>
      <c r="K558" s="149"/>
      <c r="L558" s="149"/>
      <c r="M558" s="159"/>
      <c r="N558" s="159"/>
      <c r="O558" s="149"/>
      <c r="P558" s="149"/>
      <c r="Q558" s="158"/>
      <c r="R558" s="159"/>
      <c r="S558" s="152"/>
      <c r="T558" s="152"/>
      <c r="U558" s="152"/>
      <c r="V558" s="152"/>
      <c r="W558" s="152"/>
      <c r="X558" s="152"/>
      <c r="Y558" s="152"/>
      <c r="Z558" s="152"/>
      <c r="AA558" s="152"/>
      <c r="AB558" s="152"/>
      <c r="AC558" s="152"/>
    </row>
    <row r="559" spans="1:29" ht="15" hidden="1" customHeight="1">
      <c r="A559" s="152"/>
      <c r="B559" s="152"/>
      <c r="C559" s="152"/>
      <c r="D559" s="152"/>
      <c r="E559" s="152"/>
      <c r="F559" s="149"/>
      <c r="G559" s="149"/>
      <c r="H559" s="149"/>
      <c r="I559" s="149"/>
      <c r="J559" s="149"/>
      <c r="K559" s="149"/>
      <c r="L559" s="149"/>
      <c r="M559" s="159"/>
      <c r="N559" s="159"/>
      <c r="O559" s="149"/>
      <c r="P559" s="149"/>
      <c r="Q559" s="158"/>
      <c r="R559" s="159"/>
      <c r="S559" s="152"/>
      <c r="T559" s="152"/>
      <c r="U559" s="152"/>
      <c r="V559" s="152"/>
      <c r="W559" s="152"/>
      <c r="X559" s="152"/>
      <c r="Y559" s="152"/>
      <c r="Z559" s="152"/>
      <c r="AA559" s="152"/>
      <c r="AB559" s="152"/>
      <c r="AC559" s="152"/>
    </row>
    <row r="560" spans="1:29" ht="15" hidden="1" customHeight="1">
      <c r="A560" s="152"/>
      <c r="B560" s="152"/>
      <c r="C560" s="152"/>
      <c r="D560" s="152"/>
      <c r="E560" s="152"/>
      <c r="F560" s="149"/>
      <c r="G560" s="149"/>
      <c r="H560" s="149"/>
      <c r="I560" s="149"/>
      <c r="J560" s="149"/>
      <c r="K560" s="149"/>
      <c r="L560" s="149"/>
      <c r="M560" s="159"/>
      <c r="N560" s="159"/>
      <c r="O560" s="149"/>
      <c r="P560" s="149"/>
      <c r="Q560" s="158"/>
      <c r="R560" s="159"/>
      <c r="S560" s="152"/>
      <c r="T560" s="152"/>
      <c r="U560" s="152"/>
      <c r="V560" s="152"/>
      <c r="W560" s="152"/>
      <c r="X560" s="152"/>
      <c r="Y560" s="152"/>
      <c r="Z560" s="152"/>
      <c r="AA560" s="152"/>
      <c r="AB560" s="152"/>
      <c r="AC560" s="152"/>
    </row>
    <row r="561" spans="1:29" ht="15" hidden="1" customHeight="1">
      <c r="A561" s="152"/>
      <c r="B561" s="152"/>
      <c r="C561" s="152"/>
      <c r="D561" s="152"/>
      <c r="E561" s="152"/>
      <c r="F561" s="149"/>
      <c r="G561" s="149"/>
      <c r="H561" s="149"/>
      <c r="I561" s="149"/>
      <c r="J561" s="149"/>
      <c r="K561" s="149"/>
      <c r="L561" s="149"/>
      <c r="M561" s="159"/>
      <c r="N561" s="159"/>
      <c r="O561" s="149"/>
      <c r="P561" s="149"/>
      <c r="Q561" s="158"/>
      <c r="R561" s="159"/>
      <c r="S561" s="152"/>
      <c r="T561" s="152"/>
      <c r="U561" s="152"/>
      <c r="V561" s="152"/>
      <c r="W561" s="152"/>
      <c r="X561" s="152"/>
      <c r="Y561" s="152"/>
      <c r="Z561" s="152"/>
      <c r="AA561" s="152"/>
      <c r="AB561" s="152"/>
      <c r="AC561" s="152"/>
    </row>
    <row r="562" spans="1:29" ht="15" hidden="1" customHeight="1">
      <c r="A562" s="152"/>
      <c r="B562" s="152"/>
      <c r="C562" s="152"/>
      <c r="D562" s="152"/>
      <c r="E562" s="152"/>
      <c r="F562" s="149"/>
      <c r="G562" s="149"/>
      <c r="H562" s="149"/>
      <c r="I562" s="149"/>
      <c r="J562" s="149"/>
      <c r="K562" s="149"/>
      <c r="L562" s="149"/>
      <c r="M562" s="159"/>
      <c r="N562" s="159"/>
      <c r="O562" s="149"/>
      <c r="P562" s="149"/>
      <c r="Q562" s="158"/>
      <c r="R562" s="159"/>
      <c r="S562" s="152"/>
      <c r="T562" s="152"/>
      <c r="U562" s="152"/>
      <c r="V562" s="152"/>
      <c r="W562" s="152"/>
      <c r="X562" s="152"/>
      <c r="Y562" s="152"/>
      <c r="Z562" s="152"/>
      <c r="AA562" s="152"/>
      <c r="AB562" s="152"/>
      <c r="AC562" s="152"/>
    </row>
    <row r="563" spans="1:29" ht="15" hidden="1" customHeight="1">
      <c r="A563" s="152"/>
      <c r="B563" s="152"/>
      <c r="C563" s="152"/>
      <c r="D563" s="152"/>
      <c r="E563" s="152"/>
      <c r="F563" s="149"/>
      <c r="G563" s="149"/>
      <c r="H563" s="149"/>
      <c r="I563" s="149"/>
      <c r="J563" s="149"/>
      <c r="K563" s="149"/>
      <c r="L563" s="149"/>
      <c r="M563" s="159"/>
      <c r="N563" s="159"/>
      <c r="O563" s="149"/>
      <c r="P563" s="149"/>
      <c r="Q563" s="158"/>
      <c r="R563" s="159"/>
      <c r="S563" s="152"/>
      <c r="T563" s="152"/>
      <c r="U563" s="152"/>
      <c r="V563" s="152"/>
      <c r="W563" s="152"/>
      <c r="X563" s="152"/>
      <c r="Y563" s="152"/>
      <c r="Z563" s="152"/>
      <c r="AA563" s="152"/>
      <c r="AB563" s="152"/>
      <c r="AC563" s="152"/>
    </row>
    <row r="564" spans="1:29" ht="15" hidden="1" customHeight="1">
      <c r="A564" s="152"/>
      <c r="B564" s="152"/>
      <c r="C564" s="152"/>
      <c r="D564" s="152"/>
      <c r="E564" s="152"/>
      <c r="F564" s="149"/>
      <c r="G564" s="149"/>
      <c r="H564" s="149"/>
      <c r="I564" s="149"/>
      <c r="J564" s="149"/>
      <c r="K564" s="149"/>
      <c r="L564" s="149"/>
      <c r="M564" s="159"/>
      <c r="N564" s="159"/>
      <c r="O564" s="149"/>
      <c r="P564" s="149"/>
      <c r="Q564" s="158"/>
      <c r="R564" s="159"/>
      <c r="S564" s="152"/>
      <c r="T564" s="152"/>
      <c r="U564" s="152"/>
      <c r="V564" s="152"/>
      <c r="W564" s="152"/>
      <c r="X564" s="152"/>
      <c r="Y564" s="152"/>
      <c r="Z564" s="152"/>
      <c r="AA564" s="152"/>
      <c r="AB564" s="152"/>
      <c r="AC564" s="152"/>
    </row>
    <row r="565" spans="1:29" ht="15" hidden="1" customHeight="1">
      <c r="A565" s="152"/>
      <c r="B565" s="152"/>
      <c r="C565" s="152"/>
      <c r="D565" s="152"/>
      <c r="E565" s="152"/>
      <c r="F565" s="149"/>
      <c r="G565" s="149"/>
      <c r="H565" s="149"/>
      <c r="I565" s="149"/>
      <c r="J565" s="149"/>
      <c r="K565" s="149"/>
      <c r="L565" s="149"/>
      <c r="M565" s="159"/>
      <c r="N565" s="159"/>
      <c r="O565" s="149"/>
      <c r="P565" s="149"/>
      <c r="Q565" s="158"/>
      <c r="R565" s="159"/>
      <c r="S565" s="152"/>
      <c r="T565" s="152"/>
      <c r="U565" s="152"/>
      <c r="V565" s="152"/>
      <c r="W565" s="152"/>
      <c r="X565" s="152"/>
      <c r="Y565" s="152"/>
      <c r="Z565" s="152"/>
      <c r="AA565" s="152"/>
      <c r="AB565" s="152"/>
      <c r="AC565" s="152"/>
    </row>
    <row r="566" spans="1:29" ht="15" customHeight="1">
      <c r="A566" s="152"/>
      <c r="B566" s="152"/>
      <c r="C566" s="152"/>
      <c r="D566" s="152"/>
      <c r="E566" s="152"/>
      <c r="F566" s="149"/>
      <c r="G566" s="149"/>
      <c r="H566" s="149"/>
      <c r="I566" s="149"/>
      <c r="J566" s="149"/>
      <c r="K566" s="149"/>
      <c r="L566" s="149"/>
      <c r="M566" s="159"/>
      <c r="N566" s="159"/>
      <c r="O566" s="149"/>
      <c r="P566" s="149"/>
      <c r="Q566" s="158"/>
      <c r="R566" s="159"/>
      <c r="S566" s="152"/>
      <c r="T566" s="152"/>
      <c r="U566" s="152"/>
      <c r="V566" s="152"/>
      <c r="W566" s="152"/>
      <c r="X566" s="152"/>
      <c r="Y566" s="152"/>
      <c r="Z566" s="152"/>
      <c r="AA566" s="152"/>
      <c r="AB566" s="152"/>
      <c r="AC566" s="152"/>
    </row>
    <row r="567" spans="1:29" ht="15" hidden="1" customHeight="1">
      <c r="A567" s="152"/>
      <c r="B567" s="152"/>
      <c r="C567" s="152"/>
      <c r="D567" s="152"/>
      <c r="E567" s="152"/>
      <c r="F567" s="149"/>
      <c r="G567" s="149"/>
      <c r="H567" s="149"/>
      <c r="I567" s="149"/>
      <c r="J567" s="149"/>
      <c r="K567" s="149"/>
      <c r="L567" s="149"/>
      <c r="M567" s="159"/>
      <c r="N567" s="159"/>
      <c r="O567" s="149"/>
      <c r="P567" s="149"/>
      <c r="Q567" s="158"/>
      <c r="R567" s="159"/>
      <c r="S567" s="152"/>
      <c r="T567" s="152"/>
      <c r="U567" s="152"/>
      <c r="V567" s="152"/>
      <c r="W567" s="152"/>
      <c r="X567" s="152"/>
      <c r="Y567" s="152"/>
      <c r="Z567" s="152"/>
      <c r="AA567" s="152"/>
      <c r="AB567" s="152"/>
      <c r="AC567" s="152"/>
    </row>
    <row r="568" spans="1:29" ht="15" hidden="1" customHeight="1">
      <c r="A568" s="152"/>
      <c r="B568" s="152"/>
      <c r="C568" s="152"/>
      <c r="D568" s="152"/>
      <c r="E568" s="152"/>
      <c r="F568" s="149"/>
      <c r="G568" s="149"/>
      <c r="H568" s="149"/>
      <c r="I568" s="149"/>
      <c r="J568" s="149"/>
      <c r="K568" s="149"/>
      <c r="L568" s="149"/>
      <c r="M568" s="159"/>
      <c r="N568" s="159"/>
      <c r="O568" s="149"/>
      <c r="P568" s="149"/>
      <c r="Q568" s="158"/>
      <c r="R568" s="159"/>
      <c r="S568" s="152"/>
      <c r="T568" s="152"/>
      <c r="U568" s="152"/>
      <c r="V568" s="152"/>
      <c r="W568" s="152"/>
      <c r="X568" s="152"/>
      <c r="Y568" s="152"/>
      <c r="Z568" s="152"/>
      <c r="AA568" s="152"/>
      <c r="AB568" s="152"/>
      <c r="AC568" s="152"/>
    </row>
    <row r="569" spans="1:29" ht="15" hidden="1" customHeight="1">
      <c r="A569" s="152"/>
      <c r="B569" s="152"/>
      <c r="C569" s="152"/>
      <c r="D569" s="152"/>
      <c r="E569" s="152"/>
      <c r="F569" s="149"/>
      <c r="G569" s="149"/>
      <c r="H569" s="149"/>
      <c r="I569" s="149"/>
      <c r="J569" s="149"/>
      <c r="K569" s="149"/>
      <c r="L569" s="149"/>
      <c r="M569" s="159"/>
      <c r="N569" s="159"/>
      <c r="O569" s="149"/>
      <c r="P569" s="149"/>
      <c r="Q569" s="158"/>
      <c r="R569" s="159"/>
      <c r="S569" s="152"/>
      <c r="T569" s="152"/>
      <c r="U569" s="152"/>
      <c r="V569" s="152"/>
      <c r="W569" s="152"/>
      <c r="X569" s="152"/>
      <c r="Y569" s="152"/>
      <c r="Z569" s="152"/>
      <c r="AA569" s="152"/>
      <c r="AB569" s="152"/>
      <c r="AC569" s="152"/>
    </row>
    <row r="570" spans="1:29" ht="15" hidden="1" customHeight="1">
      <c r="A570" s="152"/>
      <c r="B570" s="152"/>
      <c r="C570" s="152"/>
      <c r="D570" s="152"/>
      <c r="E570" s="152"/>
      <c r="F570" s="149"/>
      <c r="G570" s="149"/>
      <c r="H570" s="149"/>
      <c r="I570" s="149"/>
      <c r="J570" s="149"/>
      <c r="K570" s="149"/>
      <c r="L570" s="149"/>
      <c r="M570" s="159"/>
      <c r="N570" s="159"/>
      <c r="O570" s="149"/>
      <c r="P570" s="149"/>
      <c r="Q570" s="158"/>
      <c r="R570" s="159"/>
      <c r="S570" s="152"/>
      <c r="T570" s="152"/>
      <c r="U570" s="152"/>
      <c r="V570" s="152"/>
      <c r="W570" s="152"/>
      <c r="X570" s="152"/>
      <c r="Y570" s="152"/>
      <c r="Z570" s="152"/>
      <c r="AA570" s="152"/>
      <c r="AB570" s="152"/>
      <c r="AC570" s="152"/>
    </row>
    <row r="571" spans="1:29" ht="15" hidden="1" customHeight="1">
      <c r="A571" s="152"/>
      <c r="B571" s="152"/>
      <c r="C571" s="152"/>
      <c r="D571" s="152"/>
      <c r="E571" s="152"/>
      <c r="F571" s="149"/>
      <c r="G571" s="149"/>
      <c r="H571" s="149"/>
      <c r="I571" s="149"/>
      <c r="J571" s="149"/>
      <c r="K571" s="149"/>
      <c r="L571" s="149"/>
      <c r="M571" s="159"/>
      <c r="N571" s="159"/>
      <c r="O571" s="149"/>
      <c r="P571" s="149"/>
      <c r="Q571" s="158"/>
      <c r="R571" s="159"/>
      <c r="S571" s="152"/>
      <c r="T571" s="152"/>
      <c r="U571" s="152"/>
      <c r="V571" s="152"/>
      <c r="W571" s="152"/>
      <c r="X571" s="152"/>
      <c r="Y571" s="152"/>
      <c r="Z571" s="152"/>
      <c r="AA571" s="152"/>
      <c r="AB571" s="152"/>
      <c r="AC571" s="152"/>
    </row>
    <row r="572" spans="1:29" ht="15" customHeight="1">
      <c r="A572" s="152"/>
      <c r="B572" s="152"/>
      <c r="C572" s="152"/>
      <c r="D572" s="152"/>
      <c r="E572" s="152"/>
      <c r="F572" s="149"/>
      <c r="G572" s="149"/>
      <c r="H572" s="149"/>
      <c r="I572" s="149"/>
      <c r="J572" s="149"/>
      <c r="K572" s="149"/>
      <c r="L572" s="149"/>
      <c r="M572" s="159"/>
      <c r="N572" s="159"/>
      <c r="O572" s="149"/>
      <c r="P572" s="149"/>
      <c r="Q572" s="158"/>
      <c r="R572" s="159"/>
      <c r="S572" s="152"/>
      <c r="T572" s="152"/>
      <c r="U572" s="152"/>
      <c r="V572" s="152"/>
      <c r="W572" s="152"/>
      <c r="X572" s="152"/>
      <c r="Y572" s="152"/>
      <c r="Z572" s="152"/>
      <c r="AA572" s="152"/>
      <c r="AB572" s="152"/>
      <c r="AC572" s="152"/>
    </row>
    <row r="573" spans="1:29" ht="15" customHeight="1">
      <c r="A573" s="152"/>
      <c r="B573" s="152"/>
      <c r="C573" s="152"/>
      <c r="D573" s="152"/>
      <c r="E573" s="152"/>
      <c r="F573" s="149"/>
      <c r="G573" s="149"/>
      <c r="H573" s="149"/>
      <c r="I573" s="149"/>
      <c r="J573" s="149"/>
      <c r="K573" s="149"/>
      <c r="L573" s="149"/>
      <c r="M573" s="159"/>
      <c r="N573" s="159"/>
      <c r="O573" s="149"/>
      <c r="P573" s="149"/>
      <c r="Q573" s="158"/>
      <c r="R573" s="159"/>
      <c r="S573" s="152"/>
      <c r="T573" s="152"/>
      <c r="U573" s="152"/>
      <c r="V573" s="152"/>
      <c r="W573" s="152"/>
      <c r="X573" s="152"/>
      <c r="Y573" s="152"/>
      <c r="Z573" s="152"/>
      <c r="AA573" s="152"/>
      <c r="AB573" s="152"/>
      <c r="AC573" s="152"/>
    </row>
    <row r="574" spans="1:29" ht="15" hidden="1" customHeight="1">
      <c r="A574" s="152"/>
      <c r="B574" s="152"/>
      <c r="C574" s="152"/>
      <c r="D574" s="152"/>
      <c r="E574" s="152"/>
      <c r="F574" s="149"/>
      <c r="G574" s="149"/>
      <c r="H574" s="149"/>
      <c r="I574" s="149"/>
      <c r="J574" s="149"/>
      <c r="K574" s="149"/>
      <c r="L574" s="149"/>
      <c r="M574" s="159"/>
      <c r="N574" s="159"/>
      <c r="O574" s="149"/>
      <c r="P574" s="149"/>
      <c r="Q574" s="158"/>
      <c r="R574" s="159"/>
      <c r="S574" s="152"/>
      <c r="T574" s="152"/>
      <c r="U574" s="152"/>
      <c r="V574" s="152"/>
      <c r="W574" s="152"/>
      <c r="X574" s="152"/>
      <c r="Y574" s="152"/>
      <c r="Z574" s="152"/>
      <c r="AA574" s="152"/>
      <c r="AB574" s="152"/>
      <c r="AC574" s="152"/>
    </row>
    <row r="575" spans="1:29" ht="15" customHeight="1">
      <c r="A575" s="152"/>
      <c r="B575" s="152"/>
      <c r="C575" s="152"/>
      <c r="D575" s="152"/>
      <c r="E575" s="152"/>
      <c r="F575" s="149"/>
      <c r="G575" s="149"/>
      <c r="H575" s="149"/>
      <c r="I575" s="149"/>
      <c r="J575" s="149"/>
      <c r="K575" s="149"/>
      <c r="L575" s="149"/>
      <c r="M575" s="159"/>
      <c r="N575" s="159"/>
      <c r="O575" s="149"/>
      <c r="P575" s="149"/>
      <c r="Q575" s="158"/>
      <c r="R575" s="159"/>
      <c r="S575" s="152"/>
      <c r="T575" s="152"/>
      <c r="U575" s="152"/>
      <c r="V575" s="152"/>
      <c r="W575" s="152"/>
      <c r="X575" s="152"/>
      <c r="Y575" s="152"/>
      <c r="Z575" s="152"/>
      <c r="AA575" s="152"/>
      <c r="AB575" s="152"/>
      <c r="AC575" s="152"/>
    </row>
    <row r="576" spans="1:29" ht="15" customHeight="1">
      <c r="A576" s="152"/>
      <c r="B576" s="152"/>
      <c r="C576" s="152"/>
      <c r="D576" s="152"/>
      <c r="E576" s="152"/>
      <c r="F576" s="149"/>
      <c r="G576" s="149"/>
      <c r="H576" s="149"/>
      <c r="I576" s="149"/>
      <c r="J576" s="149"/>
      <c r="K576" s="149"/>
      <c r="L576" s="149"/>
      <c r="M576" s="159"/>
      <c r="N576" s="159"/>
      <c r="O576" s="149"/>
      <c r="P576" s="149"/>
      <c r="Q576" s="158"/>
      <c r="R576" s="159"/>
      <c r="S576" s="152"/>
      <c r="T576" s="152"/>
      <c r="U576" s="152"/>
      <c r="V576" s="152"/>
      <c r="W576" s="152"/>
      <c r="X576" s="152"/>
      <c r="Y576" s="152"/>
      <c r="Z576" s="152"/>
      <c r="AA576" s="152"/>
      <c r="AB576" s="152"/>
      <c r="AC576" s="152"/>
    </row>
  </sheetData>
  <mergeCells count="15">
    <mergeCell ref="A1:H2"/>
    <mergeCell ref="K5:N5"/>
    <mergeCell ref="O5:R5"/>
    <mergeCell ref="A3:R3"/>
    <mergeCell ref="B5:B6"/>
    <mergeCell ref="C5:C6"/>
    <mergeCell ref="D5:D6"/>
    <mergeCell ref="F5:F6"/>
    <mergeCell ref="G5:G6"/>
    <mergeCell ref="H5:H6"/>
    <mergeCell ref="I5:I6"/>
    <mergeCell ref="J5:J6"/>
    <mergeCell ref="D4:R4"/>
    <mergeCell ref="A4:C4"/>
    <mergeCell ref="E5:E6"/>
  </mergeCells>
  <conditionalFormatting sqref="C24:D28 C7:E23 N33:N35 I31:L31 G29:N29 M16:M28 H32:L32 H30:L30 N31 M30:M32 H16:R17 H18:N28 G16:G28 G30:G32 G7:R15 G69:N69 E91:E96 C91:D105 D106:D112 D113:E118 N50:N68 C15:C42 C29:E90 C82:C121 N37:N48 N77:N81 N70:N73 N92:N106 G33:M68 G70:M81 G82:N91 G92:M112 G113:N118 A7:A118">
    <cfRule type="expression" dxfId="927" priority="11010">
      <formula xml:space="preserve"> $B7 = $AA$3</formula>
    </cfRule>
  </conditionalFormatting>
  <conditionalFormatting sqref="A7:A118">
    <cfRule type="containsBlanks" dxfId="926" priority="11008">
      <formula>LEN(TRIM(A7))=0</formula>
    </cfRule>
    <cfRule type="expression" dxfId="925" priority="11012">
      <formula xml:space="preserve"> OR(ISBLANK($B7), $B7 = $AA$1)</formula>
    </cfRule>
    <cfRule type="cellIs" dxfId="924" priority="11013" operator="equal">
      <formula>0</formula>
    </cfRule>
    <cfRule type="cellIs" dxfId="923" priority="11014" operator="equal">
      <formula>1</formula>
    </cfRule>
    <cfRule type="cellIs" dxfId="922" priority="11015" operator="equal">
      <formula>2</formula>
    </cfRule>
    <cfRule type="cellIs" dxfId="921" priority="11016" operator="equal">
      <formula>3</formula>
    </cfRule>
  </conditionalFormatting>
  <conditionalFormatting sqref="B7:B118">
    <cfRule type="expression" dxfId="920" priority="11009">
      <formula xml:space="preserve"> $B7 = $AA$3</formula>
    </cfRule>
  </conditionalFormatting>
  <conditionalFormatting sqref="B323:D323 F113:I113 E52 G52:I52 P36:R38 E50:I51 E118:I118 E86:E90 G86:I90 E53:I56 E96:I96 E95 G95:I95 E24:E28 E91:I94 E57:E68 G57:I68 B106:B118 G97:I112 E97:E117 L33:N33 C99:C121 E29:I29 E33:I38 I31 N31 L30:M32 N34:N35 L50:N69 N77:N81 N70:N73 L70:M81 L82:N91 N92:N109 L92:M112 L113:N118 E16:F23 G16:I28 H32:I32 H30:I30 E30:G32 G51:G68 E69:I85 G83:G90 G92:G112 G114:I117 P7:R25 L7:N29 E7:I15 E39:E49 G39:I49 N37:N48 L34:M49 G34:G49 B7:C105">
    <cfRule type="expression" dxfId="919" priority="11030">
      <formula xml:space="preserve"> ISEVEN(ROW())</formula>
    </cfRule>
  </conditionalFormatting>
  <conditionalFormatting sqref="B106:B118 B7:C105 C99:C121">
    <cfRule type="expression" dxfId="918" priority="11019">
      <formula xml:space="preserve"> AND($B7 = $AA$2, $C7 = 0)</formula>
    </cfRule>
  </conditionalFormatting>
  <conditionalFormatting sqref="B16:F18 H16:R17 H18:N18 G16:G28 C14:C32 M16:M28 M30:M32 G30:G32 B7:R15 C34:C49 C51:C117 M34:M49 M51:M68 M70:M81 M83:M90 M92:M112 M115:M117 G34:G49 G51:G68 G70:G81 G83:G90 G92:G112 G114:G117">
    <cfRule type="expression" dxfId="917" priority="11017">
      <formula xml:space="preserve"> AND($B7 = $AA$2, $C7 &gt; 0, $C7 &lt; $J$2, NOT(AND($K7 = $AB$2, $O7 = $AB$2)))</formula>
    </cfRule>
    <cfRule type="expression" dxfId="916" priority="11018">
      <formula xml:space="preserve"> AND($B7 = $AA$2, $C7 &gt; 0, $C7 &lt; $J$2)</formula>
    </cfRule>
    <cfRule type="expression" dxfId="915" priority="11020">
      <formula xml:space="preserve"> OR($B7 = $AA$4, ISNUMBER(SEARCH(" [REMOVED]", $B7)))</formula>
    </cfRule>
  </conditionalFormatting>
  <conditionalFormatting sqref="P7:R17 E22:F23 E19:E21 E29:I29 E33:I38 I31 L7:N29 N31 L30:M32 N34:N35 E16:F18 G16:I28 H32:I32 H30:I30 E30:G32 K33:N33 E7:I15 E52 G52:I52 E50:I51 E53:I56 E57:E68 G57:I68 E86:E90 G86:I90 E91:I94 E96:I96 E95 G95:I95 F113:I113 E118:I118 E113:E117 G97:I112 E39:E49 G39:I49 C7:C121 N37:N48 L34:M49 L50:N69 N70:N73 N77:N81 L70:M81 L82:N91 N92:N106 L92:M112 L113:N118 G34:G49 G51:G68 E69:I85 G83:G90 G92:G112 G114:I117">
    <cfRule type="expression" dxfId="914" priority="11032">
      <formula>$B7 = $AA$1</formula>
    </cfRule>
  </conditionalFormatting>
  <conditionalFormatting sqref="O7:O17 D7:D118 J7:K118">
    <cfRule type="expression" dxfId="913" priority="11021">
      <formula>$B7 = $AA$1</formula>
    </cfRule>
  </conditionalFormatting>
  <conditionalFormatting sqref="D7:D118">
    <cfRule type="expression" dxfId="912" priority="11022">
      <formula xml:space="preserve"> OR(ISBLANK($D7), $D7 = $Z$1)</formula>
    </cfRule>
  </conditionalFormatting>
  <conditionalFormatting sqref="F22:F23 F7:F18 F29:F38 F50:F51 F53:F56 F91:F94 F96 F69:F85 F113 F118 E38:E49">
    <cfRule type="expression" dxfId="911" priority="11011">
      <formula xml:space="preserve"> $B7 = $AA$3</formula>
    </cfRule>
  </conditionalFormatting>
  <conditionalFormatting sqref="B323 P36:P38 P19:P25 P7:P17 I7:I118 L7:L118 K33">
    <cfRule type="expression" dxfId="910" priority="11033">
      <formula xml:space="preserve"> AND(ISEVEN(ROW()), B7 = $X$1)</formula>
    </cfRule>
    <cfRule type="expression" dxfId="909" priority="11035">
      <formula xml:space="preserve"> COUNTIF($T:$T, B7) &gt; 0</formula>
    </cfRule>
    <cfRule type="expression" dxfId="908" priority="11036">
      <formula xml:space="preserve"> COUNTIF($U:$U, B7) &gt; 0</formula>
    </cfRule>
    <cfRule type="expression" dxfId="907" priority="11037">
      <formula xml:space="preserve"> COUNTIF($V:$V, B7) &gt; 0</formula>
    </cfRule>
    <cfRule type="expression" dxfId="906" priority="11038">
      <formula xml:space="preserve"> COUNTIF($W:$W, B7) &gt; 0</formula>
    </cfRule>
  </conditionalFormatting>
  <conditionalFormatting sqref="K33 J7:J118">
    <cfRule type="expression" dxfId="905" priority="11023">
      <formula xml:space="preserve"> OR(ISBLANK($J7), $J7 = $Y$1)</formula>
    </cfRule>
  </conditionalFormatting>
  <conditionalFormatting sqref="A319 O36:O38 O7:O25 K7:K118">
    <cfRule type="expression" dxfId="904" priority="11024">
      <formula xml:space="preserve"> OR(ISBLANK(A7), A7 = $AB$1)</formula>
    </cfRule>
  </conditionalFormatting>
  <conditionalFormatting sqref="A319 B323:D323 N109">
    <cfRule type="expression" dxfId="903" priority="11047">
      <formula xml:space="preserve"> #REF! = $AA$3</formula>
    </cfRule>
  </conditionalFormatting>
  <conditionalFormatting sqref="A319">
    <cfRule type="expression" dxfId="902" priority="11048">
      <formula xml:space="preserve"> AND(#REF! = $AA$2, #REF! &gt; 0, #REF! &lt; $J$2, NOT(AND(#REF! = $AB$2, $A319 = $AB$2)))</formula>
    </cfRule>
    <cfRule type="expression" dxfId="901" priority="11049">
      <formula xml:space="preserve"> AND(#REF! = $AA$2, #REF! &gt; 0, #REF! &lt; $J$2)</formula>
    </cfRule>
    <cfRule type="expression" dxfId="900" priority="11050">
      <formula xml:space="preserve"> OR(#REF! = $AA$4, ISNUMBER(SEARCH(" [REMOVED]", #REF!)))</formula>
    </cfRule>
  </conditionalFormatting>
  <conditionalFormatting sqref="B323:D323 N109">
    <cfRule type="expression" dxfId="899" priority="11051">
      <formula>#REF! = $AA$1</formula>
    </cfRule>
  </conditionalFormatting>
  <conditionalFormatting sqref="A319">
    <cfRule type="expression" dxfId="898" priority="11052">
      <formula>#REF! = $AA$1</formula>
    </cfRule>
  </conditionalFormatting>
  <conditionalFormatting sqref="E24:E28 E100 E98 E102:E103 N107 E105 E107:E108">
    <cfRule type="expression" dxfId="897" priority="11053">
      <formula xml:space="preserve"> $B23 = $AA$3</formula>
    </cfRule>
  </conditionalFormatting>
  <conditionalFormatting sqref="E24:E28 E100 E98 E102:E103 N107 E105 E107:E108">
    <cfRule type="expression" dxfId="896" priority="11054">
      <formula>$B23 = $AA$1</formula>
    </cfRule>
  </conditionalFormatting>
  <conditionalFormatting sqref="M9 M12:M14 M16:M28 M30:M32 C50:C56 C59:C68 M51:M68 M70:M81 M83:M90 M92:M112 M115:M117 C44 M34:M49">
    <cfRule type="expression" dxfId="895" priority="11005">
      <formula xml:space="preserve"> AND($B9 = $AA$2, $C9 &gt; 0, $C9 &lt; $J$2, NOT(AND($K9 = $AB$2, $O7 = $AB$2)))</formula>
    </cfRule>
    <cfRule type="expression" dxfId="894" priority="11006">
      <formula xml:space="preserve"> AND($B9 = $AA$2, $C9 &gt; 0, $C9 &lt; $J$2)</formula>
    </cfRule>
    <cfRule type="expression" dxfId="893" priority="11007">
      <formula xml:space="preserve"> OR($B9 = $AA$4, ISNUMBER(SEARCH(" [REMOVED]", $B9)))</formula>
    </cfRule>
  </conditionalFormatting>
  <conditionalFormatting sqref="C16:C32 M12:M14 M16:M28 M30:M32 G43:L43 B43:E43 N51 B55:L56 N55:N68 B86:E86 G86:L86 N86 B84:L84 N84 B92:L94 B96:L96 B95:E95 B57:E68 G57:L68 B51:L51 B97:E98 G97:L98 B106 D106:E106 G106:L106 G113 B114:B117 D114:E117 K52 L47:L49 C34:C121 B82:N82 N43 N77:N81 N70:N73 N106 N91:N98 M34:M49 M51:M68 B70:M81 M83:M90 M92:M112 G114:N117">
    <cfRule type="expression" dxfId="892" priority="11055">
      <formula xml:space="preserve"> AND($B12 = $AA$2, $C12 &gt; 0, $C12 &lt; $J$2, NOT(AND($K12 = $AB$2, #REF! = $AB$2)))</formula>
    </cfRule>
    <cfRule type="expression" dxfId="891" priority="11056">
      <formula xml:space="preserve"> AND($B12 = $AA$2, $C12 &gt; 0, $C12 &lt; $J$2)</formula>
    </cfRule>
    <cfRule type="expression" dxfId="890" priority="11057">
      <formula xml:space="preserve"> OR($B12 = $AA$4, ISNUMBER(SEARCH(" [REMOVED]", $B12)))</formula>
    </cfRule>
  </conditionalFormatting>
  <conditionalFormatting sqref="C25:C28 C31:C32 C16:C18 C22:C23 M14 M16:M23 M117 M115 C82:C121 C34:C46 C50:C80 M43:M49 M51:M52">
    <cfRule type="expression" dxfId="889" priority="11002">
      <formula xml:space="preserve"> AND($B14 = $AA$2, $C14 &gt; 0, $C14 &lt; $J$2, NOT(AND($K14 = $AB$2, $O4 = $AB$2)))</formula>
    </cfRule>
    <cfRule type="expression" dxfId="888" priority="11003">
      <formula xml:space="preserve"> AND($B14 = $AA$2, $C14 &gt; 0, $C14 &lt; $J$2)</formula>
    </cfRule>
    <cfRule type="expression" dxfId="887" priority="11004">
      <formula xml:space="preserve"> OR($B14 = $AA$4, ISNUMBER(SEARCH(" [REMOVED]", $B14)))</formula>
    </cfRule>
  </conditionalFormatting>
  <conditionalFormatting sqref="C31:C32 C20 C24 M19:M21 M14 C26:C29 M17 M117 M115 C120:C121 C89:C117 C34:C86">
    <cfRule type="expression" dxfId="886" priority="11061">
      <formula xml:space="preserve"> AND($B14 = $AA$2, $C14 &gt; 0, $C14 &lt; $J$2, NOT(AND($K14 = $AB$2, $O2 = $AB$2)))</formula>
    </cfRule>
    <cfRule type="expression" dxfId="885" priority="11062">
      <formula xml:space="preserve"> AND($B14 = $AA$2, $C14 &gt; 0, $C14 &lt; $J$2)</formula>
    </cfRule>
    <cfRule type="expression" dxfId="884" priority="11063">
      <formula xml:space="preserve"> OR($B14 = $AA$4, ISNUMBER(SEARCH(" [REMOVED]", $B14)))</formula>
    </cfRule>
  </conditionalFormatting>
  <conditionalFormatting sqref="C29:C32 C34 C36:C40 C22:C25 B24:E26 H24:N26 M28 M16:M26 M14 M8:M10 M86 M117 M115 C58:C67 C69:C121 C44:C56 M43:M49 M51:M55">
    <cfRule type="expression" dxfId="883" priority="10999">
      <formula xml:space="preserve"> AND($B8 = $AA$2, $C8 &gt; 0, $C8 &lt; $J$2, NOT(AND($K8 = $AB$2, $O1048571 = $AB$2)))</formula>
    </cfRule>
    <cfRule type="expression" dxfId="882" priority="11000">
      <formula xml:space="preserve"> AND($B8 = $AA$2, $C8 &gt; 0, $C8 &lt; $J$2)</formula>
    </cfRule>
    <cfRule type="expression" dxfId="881" priority="11001">
      <formula xml:space="preserve"> OR($B8 = $AA$4, ISNUMBER(SEARCH(" [REMOVED]", $B8)))</formula>
    </cfRule>
  </conditionalFormatting>
  <conditionalFormatting sqref="B28:E28 M30:M32 H28:N28 C76:C98 C102:C121 M34:M42 M57:M68 M70:M81 M92:M112 M83:M90 M115:M117 C34:C74">
    <cfRule type="expression" dxfId="880" priority="11064">
      <formula xml:space="preserve"> AND($B28 = $AA$2, $C28 &gt; 0, $C28 &lt; $J$2, NOT(AND($K28 = $AB$2, $O14 = $AB$2)))</formula>
    </cfRule>
    <cfRule type="expression" dxfId="879" priority="11065">
      <formula xml:space="preserve"> AND($B28 = $AA$2, $C28 &gt; 0, $C28 &lt; $J$2)</formula>
    </cfRule>
    <cfRule type="expression" dxfId="878" priority="11066">
      <formula xml:space="preserve"> OR($B28 = $AA$4, ISNUMBER(SEARCH(" [REMOVED]", $B28)))</formula>
    </cfRule>
  </conditionalFormatting>
  <conditionalFormatting sqref="C23:C32 M16:M28 M117 M115 C107:C121 C34:C42 C44:C104 M43:M49 M51:M57">
    <cfRule type="expression" dxfId="877" priority="11067">
      <formula xml:space="preserve"> AND($B16 = $AA$2, $C16 &gt; 0, $C16 &lt; $J$2, NOT(AND($K16 = $AB$2, $O1 = $AB$2)))</formula>
    </cfRule>
    <cfRule type="expression" dxfId="876" priority="11068">
      <formula xml:space="preserve"> AND($B16 = $AA$2, $C16 &gt; 0, $C16 &lt; $J$2)</formula>
    </cfRule>
    <cfRule type="expression" dxfId="875" priority="11069">
      <formula xml:space="preserve"> OR($B16 = $AA$4, ISNUMBER(SEARCH(" [REMOVED]", $B16)))</formula>
    </cfRule>
  </conditionalFormatting>
  <conditionalFormatting sqref="C31:C32 M31:M32 M16:M28 M34:M42 M60:M68 M70:M81 M83:M90 M92:M112 M115:M117 C34:C121 M14">
    <cfRule type="expression" dxfId="874" priority="11070">
      <formula xml:space="preserve"> AND($B14 = $AA$2, $C14 &gt; 0, $C14 &lt; $J$2, NOT(AND($K14 = $AB$2, $O1048573 = $AB$2)))</formula>
    </cfRule>
    <cfRule type="expression" dxfId="873" priority="11071">
      <formula xml:space="preserve"> AND($B14 = $AA$2, $C14 &gt; 0, $C14 &lt; $J$2)</formula>
    </cfRule>
    <cfRule type="expression" dxfId="872" priority="11072">
      <formula xml:space="preserve"> OR($B14 = $AA$4, ISNUMBER(SEARCH(" [REMOVED]", $B14)))</formula>
    </cfRule>
  </conditionalFormatting>
  <conditionalFormatting sqref="C14 C34:C36 C39:C41 C19:C24 C28:C32 M12:M13 M25:M28 M30:M32 C43:C49 C51:C101 C103:C121 M34:M42 M54:M68 M70:M81 M83:M90 M92:M112 M115:M117">
    <cfRule type="expression" dxfId="871" priority="11073">
      <formula xml:space="preserve"> AND($B12 = $AA$2, $C12 &gt; 0, $C12 &lt; $J$2, NOT(AND($K12 = $AB$2, $O1 = $AB$2)))</formula>
    </cfRule>
    <cfRule type="expression" dxfId="870" priority="11074">
      <formula xml:space="preserve"> AND($B12 = $AA$2, $C12 &gt; 0, $C12 &lt; $J$2)</formula>
    </cfRule>
    <cfRule type="expression" dxfId="869" priority="11075">
      <formula xml:space="preserve"> OR($B12 = $AA$4, ISNUMBER(SEARCH(" [REMOVED]", $B12)))</formula>
    </cfRule>
  </conditionalFormatting>
  <conditionalFormatting sqref="E99">
    <cfRule type="expression" dxfId="868" priority="11076">
      <formula xml:space="preserve"> #REF! = $AA$3</formula>
    </cfRule>
  </conditionalFormatting>
  <conditionalFormatting sqref="E99">
    <cfRule type="expression" dxfId="867" priority="11077">
      <formula>#REF! = $AA$1</formula>
    </cfRule>
  </conditionalFormatting>
  <conditionalFormatting sqref="C37 C41 C29 M19:M21 M28 M30:M31 M8:M10 M12:M14 C43:C45 C54:C55 C51 C57:C121 C47:C49 M43:M49 M51:M60">
    <cfRule type="expression" dxfId="866" priority="11078">
      <formula xml:space="preserve"> AND($B8 = $AA$2, $C8 &gt; 0, $C8 &lt; $J$2, NOT(AND($K8 = $AB$2, $O1048566 = $AB$2)))</formula>
    </cfRule>
    <cfRule type="expression" dxfId="865" priority="11079">
      <formula xml:space="preserve"> AND($B8 = $AA$2, $C8 &gt; 0, $C8 &lt; $J$2)</formula>
    </cfRule>
    <cfRule type="expression" dxfId="864" priority="11080">
      <formula xml:space="preserve"> OR($B8 = $AA$4, ISNUMBER(SEARCH(" [REMOVED]", $B8)))</formula>
    </cfRule>
  </conditionalFormatting>
  <conditionalFormatting sqref="C39 C34:C37 M16:M28 C25:C28 C30:C32 M8:M10 M12:M13 C41:C42 M34:M42 M62:M68 M70:M81 M92:M112 M83:M90 M115:M117 C60:C121 C45:C58">
    <cfRule type="expression" dxfId="863" priority="11081">
      <formula xml:space="preserve"> AND($B8 = $AA$2, $C8 &gt; 0, $C8 &lt; $J$2, NOT(AND($K8 = $AB$2, $O1048565 = $AB$2)))</formula>
    </cfRule>
    <cfRule type="expression" dxfId="862" priority="11082">
      <formula xml:space="preserve"> AND($B8 = $AA$2, $C8 &gt; 0, $C8 &lt; $J$2)</formula>
    </cfRule>
    <cfRule type="expression" dxfId="861" priority="11083">
      <formula xml:space="preserve"> OR($B8 = $AA$4, ISNUMBER(SEARCH(" [REMOVED]", $B8)))</formula>
    </cfRule>
  </conditionalFormatting>
  <conditionalFormatting sqref="C25:C28 C31:C32 M14 M83:M88 M117 C60:C121 C37:C56">
    <cfRule type="expression" dxfId="860" priority="11084">
      <formula xml:space="preserve"> AND($B14 = $AA$2, $C14 &gt; 0, $C14 &lt; $J$2, NOT(AND($K14 = $AB$2, $O1048570 = $AB$2)))</formula>
    </cfRule>
    <cfRule type="expression" dxfId="859" priority="11085">
      <formula xml:space="preserve"> AND($B14 = $AA$2, $C14 &gt; 0, $C14 &lt; $J$2)</formula>
    </cfRule>
    <cfRule type="expression" dxfId="858" priority="11086">
      <formula xml:space="preserve"> OR($B14 = $AA$4, ISNUMBER(SEARCH(" [REMOVED]", $B14)))</formula>
    </cfRule>
  </conditionalFormatting>
  <conditionalFormatting sqref="C25:C28 M34 C30 C19:C22 M30:M32 M8:M10 M12:M13 M115 C34:C42 B52:E52 G52:L52 B53:L54 N52:N54 C44 C47:C121 M43:M49 M51:M63">
    <cfRule type="expression" dxfId="857" priority="11093">
      <formula xml:space="preserve"> AND($B8 = $AA$2, $C8 &gt; 0, $C8 &lt; $J$2, NOT(AND($K8 = $AB$2, $O1048563 = $AB$2)))</formula>
    </cfRule>
    <cfRule type="expression" dxfId="856" priority="11094">
      <formula xml:space="preserve"> AND($B8 = $AA$2, $C8 &gt; 0, $C8 &lt; $J$2)</formula>
    </cfRule>
    <cfRule type="expression" dxfId="855" priority="11095">
      <formula xml:space="preserve"> OR($B8 = $AA$4, ISNUMBER(SEARCH(" [REMOVED]", $B8)))</formula>
    </cfRule>
  </conditionalFormatting>
  <conditionalFormatting sqref="M16:M28 C34:C35 M36:M42 M70:M81 M83:M90 M92:M112 M115:M117 M65:M68 C37:C49 C51:C121">
    <cfRule type="expression" dxfId="854" priority="11096">
      <formula xml:space="preserve"> AND($B16 = $AA$2, $C16 &gt; 0, $C16 &lt; $J$2, NOT(AND($K16 = $AB$2, $O1048570 = $AB$2)))</formula>
    </cfRule>
    <cfRule type="expression" dxfId="853" priority="11097">
      <formula xml:space="preserve"> AND($B16 = $AA$2, $C16 &gt; 0, $C16 &lt; $J$2)</formula>
    </cfRule>
    <cfRule type="expression" dxfId="852" priority="11098">
      <formula xml:space="preserve"> OR($B16 = $AA$4, ISNUMBER(SEARCH(" [REMOVED]", $B16)))</formula>
    </cfRule>
  </conditionalFormatting>
  <conditionalFormatting sqref="C22:C32 M14 M83:M88 M114 C37:C42 C50:C121">
    <cfRule type="expression" dxfId="851" priority="11099">
      <formula xml:space="preserve"> AND($B14 = $AA$2, $C14 &gt; 0, $C14 &lt; $J$2, NOT(AND($K14 = $AB$2, $O1048567 = $AB$2)))</formula>
    </cfRule>
    <cfRule type="expression" dxfId="850" priority="11100">
      <formula xml:space="preserve"> AND($B14 = $AA$2, $C14 &gt; 0, $C14 &lt; $J$2)</formula>
    </cfRule>
    <cfRule type="expression" dxfId="849" priority="11101">
      <formula xml:space="preserve"> OR($B14 = $AA$4, ISNUMBER(SEARCH(" [REMOVED]", $B14)))</formula>
    </cfRule>
  </conditionalFormatting>
  <conditionalFormatting sqref="C34:C37 M34:M37 M28 M30:M32 M8:M10 M12:M13 M117 M115 B50:N50 C51:C120 M51:M66 C43:C49 M43:M49">
    <cfRule type="expression" dxfId="848" priority="11102">
      <formula xml:space="preserve"> AND($B8 = $AA$2, $C8 &gt; 0, $C8 &lt; $J$2, NOT(AND($K8 = $AB$2, $O1048560 = $AB$2)))</formula>
    </cfRule>
    <cfRule type="expression" dxfId="847" priority="11103">
      <formula xml:space="preserve"> AND($B8 = $AA$2, $C8 &gt; 0, $C8 &lt; $J$2)</formula>
    </cfRule>
    <cfRule type="expression" dxfId="846" priority="11104">
      <formula xml:space="preserve"> OR($B8 = $AA$4, ISNUMBER(SEARCH(" [REMOVED]", $B8)))</formula>
    </cfRule>
  </conditionalFormatting>
  <conditionalFormatting sqref="B22:F23 C22:C28 H22:N23 M12:M14 M16:M28 M30:M32 C68:C86 C57:C62 C93:C98 C105:C117 M51:M68 M70:M81 M83:M90 M92:M112 M115:M117 C34:C49 M34:M49">
    <cfRule type="expression" dxfId="845" priority="11105">
      <formula xml:space="preserve"> AND($B12 = $AA$2, $C12 &gt; 0, $C12 &lt; $J$2, NOT(AND($K12 = $AB$2, $O9 = $AB$2)))</formula>
    </cfRule>
    <cfRule type="expression" dxfId="844" priority="11106">
      <formula xml:space="preserve"> AND($B12 = $AA$2, $C12 &gt; 0, $C12 &lt; $J$2)</formula>
    </cfRule>
    <cfRule type="expression" dxfId="843" priority="11107">
      <formula xml:space="preserve"> OR($B12 = $AA$4, ISNUMBER(SEARCH(" [REMOVED]", $B12)))</formula>
    </cfRule>
  </conditionalFormatting>
  <conditionalFormatting sqref="E101">
    <cfRule type="expression" dxfId="842" priority="11114">
      <formula xml:space="preserve"> #REF! = $AA$3</formula>
    </cfRule>
  </conditionalFormatting>
  <conditionalFormatting sqref="E101">
    <cfRule type="expression" dxfId="841" priority="11115">
      <formula>#REF! = $AA$1</formula>
    </cfRule>
  </conditionalFormatting>
  <conditionalFormatting sqref="C29:C32 M30:M32 M8:M10 M12:M13 C35:C87 C92:C117 M34:M49 M51:M68 M70:M81 M83:M90 M92:M112 M115:M117">
    <cfRule type="expression" dxfId="840" priority="11116">
      <formula xml:space="preserve"> AND($B8 = $AA$2, $C8 &gt; 0, $C8 &lt; $J$2, NOT(AND($K8 = $AB$2, $O1048568 = $AB$2)))</formula>
    </cfRule>
    <cfRule type="expression" dxfId="839" priority="11117">
      <formula xml:space="preserve"> AND($B8 = $AA$2, $C8 &gt; 0, $C8 &lt; $J$2)</formula>
    </cfRule>
    <cfRule type="expression" dxfId="838" priority="11118">
      <formula xml:space="preserve"> OR($B8 = $AA$4, ISNUMBER(SEARCH(" [REMOVED]", $B8)))</formula>
    </cfRule>
  </conditionalFormatting>
  <conditionalFormatting sqref="M92:M112 M83:M90 M115:M117 C23:C28 M14 M16:M28 M30:M32 B69:N69 C68:C120 M43:M47 M49 M51:M68 M70:M81">
    <cfRule type="expression" dxfId="837" priority="11119">
      <formula xml:space="preserve"> AND($B14 = $AA$2, $C14 &gt; 0, $C14 &lt; $J$2, NOT(AND($K14 = $AB$2, $O1048555 = $AB$2)))</formula>
    </cfRule>
    <cfRule type="expression" dxfId="836" priority="11120">
      <formula xml:space="preserve"> AND($B14 = $AA$2, $C14 &gt; 0, $C14 &lt; $J$2)</formula>
    </cfRule>
    <cfRule type="expression" dxfId="835" priority="11121">
      <formula xml:space="preserve"> OR($B14 = $AA$4, ISNUMBER(SEARCH(" [REMOVED]", $B14)))</formula>
    </cfRule>
  </conditionalFormatting>
  <conditionalFormatting sqref="C16:C32 M16:M28 M30:M32 M70:M81 M83:M90 M92:M112 M114:M117 C34:C121 M34:M49 M51:M68">
    <cfRule type="expression" dxfId="834" priority="11122">
      <formula xml:space="preserve"> AND($B16 = $AA$2, $C16 &gt; 0, $C16 &lt; $J$2, NOT(AND($K16 = $AB$2, $O1048567 = $AB$2)))</formula>
    </cfRule>
    <cfRule type="expression" dxfId="833" priority="11123">
      <formula xml:space="preserve"> AND($B16 = $AA$2, $C16 &gt; 0, $C16 &lt; $J$2)</formula>
    </cfRule>
    <cfRule type="expression" dxfId="832" priority="11124">
      <formula xml:space="preserve"> OR($B16 = $AA$4, ISNUMBER(SEARCH(" [REMOVED]", $B16)))</formula>
    </cfRule>
  </conditionalFormatting>
  <conditionalFormatting sqref="C29:C32 M12:M14 M16:M28 M30:M32 C62:C67 C69:C81 C97:C99 C34:C42 C47:C55 M51:M68 M70:M81 M83:M90 M92:M112 M115:M117 M34:M49">
    <cfRule type="expression" dxfId="831" priority="11125">
      <formula xml:space="preserve"> AND($B12 = $AA$2, $C12 &gt; 0, $C12 &lt; $J$2, NOT(AND($K12 = $AB$2, $O8 = $AB$2)))</formula>
    </cfRule>
    <cfRule type="expression" dxfId="830" priority="11126">
      <formula xml:space="preserve"> AND($B12 = $AA$2, $C12 &gt; 0, $C12 &lt; $J$2)</formula>
    </cfRule>
    <cfRule type="expression" dxfId="829" priority="11127">
      <formula xml:space="preserve"> OR($B12 = $AA$4, ISNUMBER(SEARCH(" [REMOVED]", $B12)))</formula>
    </cfRule>
  </conditionalFormatting>
  <conditionalFormatting sqref="C50:C54 C56:C58 M43:M46 M48:M49 M51:M68 C60:C121 M70:M81 M92:M112 M83:M90 M115:M117 C22:C24">
    <cfRule type="expression" dxfId="828" priority="11128">
      <formula xml:space="preserve"> AND($B22 = $AA$2, $C22 &gt; 0, $C22 &lt; $J$2, NOT(AND($K22 = $AB$2, $O1048564 = $AB$2)))</formula>
    </cfRule>
    <cfRule type="expression" dxfId="827" priority="11129">
      <formula xml:space="preserve"> AND($B22 = $AA$2, $C22 &gt; 0, $C22 &lt; $J$2)</formula>
    </cfRule>
    <cfRule type="expression" dxfId="826" priority="11130">
      <formula xml:space="preserve"> OR($B22 = $AA$4, ISNUMBER(SEARCH(" [REMOVED]", $B22)))</formula>
    </cfRule>
  </conditionalFormatting>
  <conditionalFormatting sqref="C54:C56 C59:C62 C66:C67 M8:M10 M12:M13">
    <cfRule type="expression" dxfId="825" priority="11140">
      <formula xml:space="preserve"> AND($B8 = $AA$2, $C8 &gt; 0, $C8 &lt; $J$2, NOT(AND($K8 = $AB$2, $O68 = $AB$2)))</formula>
    </cfRule>
    <cfRule type="expression" dxfId="824" priority="11141">
      <formula xml:space="preserve"> AND($B8 = $AA$2, $C8 &gt; 0, $C8 &lt; $J$2)</formula>
    </cfRule>
    <cfRule type="expression" dxfId="823" priority="11142">
      <formula xml:space="preserve"> OR($B8 = $AA$4, ISNUMBER(SEARCH(" [REMOVED]", $B8)))</formula>
    </cfRule>
  </conditionalFormatting>
  <conditionalFormatting sqref="L17:L18 M8:M10 M12:M13 M22:M28 M30:M32 M34:M42">
    <cfRule type="expression" dxfId="822" priority="11149">
      <formula xml:space="preserve"> AND($B8 = $AA$2, $C8 &gt; 0, $C8 &lt; $J$2, NOT(AND($K8 = $AB$2, $O29 = $AB$2)))</formula>
    </cfRule>
    <cfRule type="expression" dxfId="821" priority="11150">
      <formula xml:space="preserve"> AND($B8 = $AA$2, $C8 &gt; 0, $C8 &lt; $J$2)</formula>
    </cfRule>
    <cfRule type="expression" dxfId="820" priority="11151">
      <formula xml:space="preserve"> OR($B8 = $AA$4, ISNUMBER(SEARCH(" [REMOVED]", $B8)))</formula>
    </cfRule>
  </conditionalFormatting>
  <conditionalFormatting sqref="C32 C40 C35:C38 C87 C93:C121 M92:M112 M115:M117 M72:M81 M83:M90 C46 C42:C44 C56:C61 C63:C81 C48:C54 M8:M10 M12:M13">
    <cfRule type="expression" dxfId="819" priority="11158">
      <formula xml:space="preserve"> AND($B8 = $AA$2, $C8 &gt; 0, $C8 &lt; $J$2, NOT(AND($K8 = $AB$2, $O1048555 = $AB$2)))</formula>
    </cfRule>
    <cfRule type="expression" dxfId="818" priority="11159">
      <formula xml:space="preserve"> AND($B8 = $AA$2, $C8 &gt; 0, $C8 &lt; $J$2)</formula>
    </cfRule>
    <cfRule type="expression" dxfId="817" priority="11160">
      <formula xml:space="preserve"> OR($B8 = $AA$4, ISNUMBER(SEARCH(" [REMOVED]", $B8)))</formula>
    </cfRule>
  </conditionalFormatting>
  <conditionalFormatting sqref="M12:M14 M16:M28 M30:M32 C50:C68 C82:C116 M51:M68 M70:M81 M83:M90 M92:M112 M115:M117 C43:C47 M34:M49">
    <cfRule type="expression" dxfId="816" priority="11161">
      <formula xml:space="preserve"> AND($B12 = $AA$2, $C12 &gt; 0, $C12 &lt; $J$2, NOT(AND($K12 = $AB$2, $O7 = $AB$2)))</formula>
    </cfRule>
    <cfRule type="expression" dxfId="815" priority="11162">
      <formula xml:space="preserve"> AND($B12 = $AA$2, $C12 &gt; 0, $C12 &lt; $J$2)</formula>
    </cfRule>
    <cfRule type="expression" dxfId="814" priority="11163">
      <formula xml:space="preserve"> OR($B12 = $AA$4, ISNUMBER(SEARCH(" [REMOVED]", $B12)))</formula>
    </cfRule>
  </conditionalFormatting>
  <conditionalFormatting sqref="C29:C32 M12:M14 M16:M28 M30:M32 C55 C68:C92 C94:C96 C102:C121 C34:C42 M51:M68 M70:M81 M83:M90 M92:M112 M115:M117 C44:C49 M34:M49">
    <cfRule type="expression" dxfId="813" priority="11167">
      <formula xml:space="preserve"> AND($B12 = $AA$2, $C12 &gt; 0, $C12 &lt; $J$2, NOT(AND($K12 = $AB$2, $O6 = $AB$2)))</formula>
    </cfRule>
    <cfRule type="expression" dxfId="812" priority="11168">
      <formula xml:space="preserve"> AND($B12 = $AA$2, $C12 &gt; 0, $C12 &lt; $J$2)</formula>
    </cfRule>
    <cfRule type="expression" dxfId="811" priority="11169">
      <formula xml:space="preserve"> OR($B12 = $AA$4, ISNUMBER(SEARCH(" [REMOVED]", $B12)))</formula>
    </cfRule>
  </conditionalFormatting>
  <conditionalFormatting sqref="C102:C104 C109 C106:C107 M117 M115 C118:C120 C111:C114 C82:C98 C59:C67 C44:C56 M43:M49 M53:M68 M70:M81">
    <cfRule type="expression" dxfId="810" priority="11170">
      <formula xml:space="preserve"> AND($B43 = $AA$2, $C43 &gt; 0, $C43 &lt; $J$2, NOT(AND($K43 = $AB$2, $O4 = $AB$2)))</formula>
    </cfRule>
    <cfRule type="expression" dxfId="809" priority="11171">
      <formula xml:space="preserve"> AND($B43 = $AA$2, $C43 &gt; 0, $C43 &lt; $J$2)</formula>
    </cfRule>
    <cfRule type="expression" dxfId="808" priority="11172">
      <formula xml:space="preserve"> OR($B43 = $AA$4, ISNUMBER(SEARCH(" [REMOVED]", $B43)))</formula>
    </cfRule>
  </conditionalFormatting>
  <conditionalFormatting sqref="C32 C39 C34:C36 M83:M88 M115:M117 C41:C42 M8:M10 M12:M13 C44:C121">
    <cfRule type="expression" dxfId="807" priority="11173">
      <formula xml:space="preserve"> AND($B8 = $AA$2, $C8 &gt; 0, $C8 &lt; $J$2, NOT(AND($K8 = $AB$2, $O1048553 = $AB$2)))</formula>
    </cfRule>
    <cfRule type="expression" dxfId="806" priority="11174">
      <formula xml:space="preserve"> AND($B8 = $AA$2, $C8 &gt; 0, $C8 &lt; $J$2)</formula>
    </cfRule>
    <cfRule type="expression" dxfId="805" priority="11175">
      <formula xml:space="preserve"> OR($B8 = $AA$4, ISNUMBER(SEARCH(" [REMOVED]", $B8)))</formula>
    </cfRule>
  </conditionalFormatting>
  <conditionalFormatting sqref="N108">
    <cfRule type="expression" dxfId="804" priority="11176">
      <formula xml:space="preserve"> #REF! = $AA$3</formula>
    </cfRule>
  </conditionalFormatting>
  <conditionalFormatting sqref="N108">
    <cfRule type="expression" dxfId="803" priority="11177">
      <formula>#REF! = $AA$1</formula>
    </cfRule>
  </conditionalFormatting>
  <conditionalFormatting sqref="N108:N109">
    <cfRule type="expression" dxfId="802" priority="11178">
      <formula xml:space="preserve"> AND(#REF! = $AA$2, #REF! &gt; 0, #REF! &lt; $J$2, NOT(AND(#REF! = $AB$2, $O51 = $AB$2)))</formula>
    </cfRule>
    <cfRule type="expression" dxfId="801" priority="11179">
      <formula xml:space="preserve"> AND(#REF! = $AA$2, #REF! &gt; 0, #REF! &lt; $J$2)</formula>
    </cfRule>
    <cfRule type="expression" dxfId="800" priority="11180">
      <formula xml:space="preserve"> OR(#REF! = $AA$4, ISNUMBER(SEARCH(" [REMOVED]", #REF!)))</formula>
    </cfRule>
  </conditionalFormatting>
  <conditionalFormatting sqref="C30:C32 M17 M12:M14 M19:M28 M30:M32 C93:C94 C69:C81 C119 C98:C102 C50:C67 M34:M42 M51:M68 M70:M81 M83:M90 M92:M112 M115:M117 C42:C48 B44:E49 G44:L49 N44:N48">
    <cfRule type="expression" dxfId="799" priority="11188">
      <formula xml:space="preserve"> AND($B12 = $AA$2, $C12 &gt; 0, $C12 &lt; $J$2, NOT(AND($K12 = $AB$2, $O5 = $AB$2)))</formula>
    </cfRule>
    <cfRule type="expression" dxfId="798" priority="11189">
      <formula xml:space="preserve"> AND($B12 = $AA$2, $C12 &gt; 0, $C12 &lt; $J$2)</formula>
    </cfRule>
    <cfRule type="expression" dxfId="797" priority="11190">
      <formula xml:space="preserve"> OR($B12 = $AA$4, ISNUMBER(SEARCH(" [REMOVED]", $B12)))</formula>
    </cfRule>
  </conditionalFormatting>
  <conditionalFormatting sqref="C16 C22 C28:C32 M14 M16:M28 C34:C52 M114:M117 C54:C121">
    <cfRule type="expression" dxfId="796" priority="11194">
      <formula xml:space="preserve"> AND($B14 = $AA$2, $C14 &gt; 0, $C14 &lt; $J$2, NOT(AND($K14 = $AB$2, $O1048560 = $AB$2)))</formula>
    </cfRule>
    <cfRule type="expression" dxfId="795" priority="11195">
      <formula xml:space="preserve"> AND($B14 = $AA$2, $C14 &gt; 0, $C14 &lt; $J$2)</formula>
    </cfRule>
    <cfRule type="expression" dxfId="794" priority="11196">
      <formula xml:space="preserve"> OR($B14 = $AA$4, ISNUMBER(SEARCH(" [REMOVED]", $B14)))</formula>
    </cfRule>
  </conditionalFormatting>
  <conditionalFormatting sqref="N91">
    <cfRule type="expression" dxfId="793" priority="11206">
      <formula xml:space="preserve"> $B92 = $AA$3</formula>
    </cfRule>
  </conditionalFormatting>
  <conditionalFormatting sqref="N91">
    <cfRule type="expression" dxfId="792" priority="11207">
      <formula>$B92 = $AA$1</formula>
    </cfRule>
  </conditionalFormatting>
  <conditionalFormatting sqref="B29:N29 B30:F32 I31:L31 N31 H32:L32 H30:L30 C16:C18 M28 K33 G42:L42 B42:E42 C52 C55:C58 C75 C68:C69 C82:C95 M114 C113:C119 C97:C111 C64 N42 C34:C50">
    <cfRule type="expression" dxfId="791" priority="11208">
      <formula xml:space="preserve"> AND($B16 = $AA$2, $C16 &gt; 0, $C16 &lt; $J$2, NOT(AND($K16 = $AB$2, $O8 = $AB$2)))</formula>
    </cfRule>
    <cfRule type="expression" dxfId="790" priority="11209">
      <formula xml:space="preserve"> AND($B16 = $AA$2, $C16 &gt; 0, $C16 &lt; $J$2)</formula>
    </cfRule>
    <cfRule type="expression" dxfId="789" priority="11210">
      <formula xml:space="preserve"> OR($B16 = $AA$4, ISNUMBER(SEARCH(" [REMOVED]", $B16)))</formula>
    </cfRule>
  </conditionalFormatting>
  <conditionalFormatting sqref="E109">
    <cfRule type="expression" dxfId="788" priority="11223">
      <formula xml:space="preserve"> $B107 = $AA$3</formula>
    </cfRule>
  </conditionalFormatting>
  <conditionalFormatting sqref="E109">
    <cfRule type="expression" dxfId="787" priority="11224">
      <formula>$B107 = $AA$1</formula>
    </cfRule>
  </conditionalFormatting>
  <conditionalFormatting sqref="C19:C21 G39:L41 B39:E41 L33:N33 B34:L38 N34:N35 N37:N41 C23:C24 C28:C32 C39:C43 C45:C67 C69:C120">
    <cfRule type="expression" dxfId="786" priority="11225">
      <formula xml:space="preserve"> AND($B19 = $AA$2, $C19 &gt; 0, $C19 &lt; $J$2, NOT(AND($K19 = $AB$2, $O10 = $AB$2)))</formula>
    </cfRule>
    <cfRule type="expression" dxfId="785" priority="11226">
      <formula xml:space="preserve"> AND($B19 = $AA$2, $C19 &gt; 0, $C19 &lt; $J$2)</formula>
    </cfRule>
    <cfRule type="expression" dxfId="784" priority="11227">
      <formula xml:space="preserve"> OR($B19 = $AA$4, ISNUMBER(SEARCH(" [REMOVED]", $B19)))</formula>
    </cfRule>
  </conditionalFormatting>
  <conditionalFormatting sqref="C34:C36 C19:C22 C24:C27 C40:C43 M43:M45 C45:C121">
    <cfRule type="expression" dxfId="783" priority="11231">
      <formula xml:space="preserve"> AND($B19 = $AA$2, $C19 &gt; 0, $C19 &lt; $J$2, NOT(AND($K19 = $AB$2, $O1048563 = $AB$2)))</formula>
    </cfRule>
    <cfRule type="expression" dxfId="782" priority="11232">
      <formula xml:space="preserve"> AND($B19 = $AA$2, $C19 &gt; 0, $C19 &lt; $J$2)</formula>
    </cfRule>
    <cfRule type="expression" dxfId="781" priority="11233">
      <formula xml:space="preserve"> OR($B19 = $AA$4, ISNUMBER(SEARCH(" [REMOVED]", $B19)))</formula>
    </cfRule>
  </conditionalFormatting>
  <conditionalFormatting sqref="M16:M28 C30:C32 C82:C121 M92:M112 M114:M117 M41:M42 M70:M81 M83:M90 M8:M10 M12:M14 C34:C69">
    <cfRule type="expression" dxfId="780" priority="11234">
      <formula xml:space="preserve"> AND($B8 = $AA$2, $C8 &gt; 0, $C8 &lt; $J$2, NOT(AND($K8 = $AB$2, $O1048557 = $AB$2)))</formula>
    </cfRule>
    <cfRule type="expression" dxfId="779" priority="11235">
      <formula xml:space="preserve"> AND($B8 = $AA$2, $C8 &gt; 0, $C8 &lt; $J$2)</formula>
    </cfRule>
    <cfRule type="expression" dxfId="778" priority="11236">
      <formula xml:space="preserve"> OR($B8 = $AA$4, ISNUMBER(SEARCH(" [REMOVED]", $B8)))</formula>
    </cfRule>
  </conditionalFormatting>
  <conditionalFormatting sqref="C121 C86:C117 C28:C32 C34:C40 M14 M16:M28 M30:M32 C55:C81 C83:C84 M34:M49 M70:M81 M51:M68 M83">
    <cfRule type="expression" dxfId="777" priority="11240">
      <formula xml:space="preserve"> AND($B14 = $AA$2, $C14 &gt; 0, $C14 &lt; $J$2, NOT(AND($K14 = $AB$2, $O1048549 = $AB$2)))</formula>
    </cfRule>
    <cfRule type="expression" dxfId="776" priority="11241">
      <formula xml:space="preserve"> AND($B14 = $AA$2, $C14 &gt; 0, $C14 &lt; $J$2)</formula>
    </cfRule>
    <cfRule type="expression" dxfId="775" priority="11242">
      <formula xml:space="preserve"> OR($B14 = $AA$4, ISNUMBER(SEARCH(" [REMOVED]", $B14)))</formula>
    </cfRule>
  </conditionalFormatting>
  <conditionalFormatting sqref="E104">
    <cfRule type="expression" dxfId="774" priority="11243">
      <formula xml:space="preserve"> #REF! = $AA$3</formula>
    </cfRule>
  </conditionalFormatting>
  <conditionalFormatting sqref="E104">
    <cfRule type="expression" dxfId="773" priority="11244">
      <formula>#REF! = $AA$1</formula>
    </cfRule>
  </conditionalFormatting>
  <conditionalFormatting sqref="C19:C32 M16:M28 M30:M32 M14 M51:M68 C34:C119 M83:M90 M92:M112 M114:M117 M34:M49 M70:M81">
    <cfRule type="expression" dxfId="772" priority="11248">
      <formula xml:space="preserve"> AND($B14 = $AA$2, $C14 &gt; 0, $C14 &lt; $J$2, NOT(AND($K14 = $AB$2, $O1048564 = $AB$2)))</formula>
    </cfRule>
    <cfRule type="expression" dxfId="771" priority="11249">
      <formula xml:space="preserve"> AND($B14 = $AA$2, $C14 &gt; 0, $C14 &lt; $J$2)</formula>
    </cfRule>
    <cfRule type="expression" dxfId="770" priority="11250">
      <formula xml:space="preserve"> OR($B14 = $AA$4, ISNUMBER(SEARCH(" [REMOVED]", $B14)))</formula>
    </cfRule>
  </conditionalFormatting>
  <conditionalFormatting sqref="M92:M112 M115:M117 C22:C32 C34:C55 M16:M28 M34:M49 M8:M10 M12:M14 M30:M32 C82:C119 C78:C80 M58:M68 M70:M81 M83:M90">
    <cfRule type="expression" dxfId="769" priority="11251">
      <formula xml:space="preserve"> AND($B8 = $AA$2, $C8 &gt; 0, $C8 &lt; $J$2, NOT(AND($K8 = $AB$2, $O1048540 = $AB$2)))</formula>
    </cfRule>
    <cfRule type="expression" dxfId="768" priority="11252">
      <formula xml:space="preserve"> AND($B8 = $AA$2, $C8 &gt; 0, $C8 &lt; $J$2)</formula>
    </cfRule>
    <cfRule type="expression" dxfId="767" priority="11253">
      <formula xml:space="preserve"> OR($B8 = $AA$4, ISNUMBER(SEARCH(" [REMOVED]", $B8)))</formula>
    </cfRule>
  </conditionalFormatting>
  <conditionalFormatting sqref="C57:C67 M70:M81 M51:M68 C69:C88 C92:C121 M92:M112 M83:M90 M115:M117 C19:C21 C25:C28 C31:C32 C37:C39 M14 M16:M28 M34:M42 M30:M32">
    <cfRule type="expression" dxfId="766" priority="11272">
      <formula xml:space="preserve"> AND($B14 = $AA$2, $C14 &gt; 0, $C14 &lt; $J$2, NOT(AND($K14 = $AB$2, $O1048547 = $AB$2)))</formula>
    </cfRule>
    <cfRule type="expression" dxfId="765" priority="11273">
      <formula xml:space="preserve"> AND($B14 = $AA$2, $C14 &gt; 0, $C14 &lt; $J$2)</formula>
    </cfRule>
    <cfRule type="expression" dxfId="764" priority="11274">
      <formula xml:space="preserve"> OR($B14 = $AA$4, ISNUMBER(SEARCH(" [REMOVED]", $B14)))</formula>
    </cfRule>
  </conditionalFormatting>
  <conditionalFormatting sqref="C29:C32 M16:M28 M8:M10 M12:M14 M30:M32 M34:M49 M92:M112 M88:M90 M115:M117 C34:C120 M51:M58">
    <cfRule type="expression" dxfId="763" priority="12799">
      <formula xml:space="preserve"> AND($B8 = $AA$2, $C8 &gt; 0, $C8 &lt; $J$2, NOT(AND($K8 = $AB$2, $O1048539 = $AB$2)))</formula>
    </cfRule>
    <cfRule type="expression" dxfId="762" priority="12800">
      <formula xml:space="preserve"> AND($B8 = $AA$2, $C8 &gt; 0, $C8 &lt; $J$2)</formula>
    </cfRule>
    <cfRule type="expression" dxfId="761" priority="12801">
      <formula xml:space="preserve"> OR($B8 = $AA$4, ISNUMBER(SEARCH(" [REMOVED]", $B8)))</formula>
    </cfRule>
  </conditionalFormatting>
  <conditionalFormatting sqref="M16:M28 M34:M42 M8:M10 M12:M14 M30:M32 M79:M81 M92:M112 M83:M90 M115:M117 C69:C121 C43:C46">
    <cfRule type="expression" dxfId="760" priority="13318">
      <formula xml:space="preserve"> AND($B8 = $AA$2, $C8 &gt; 0, $C8 &lt; $J$2, NOT(AND($K8 = $AB$2, $O1048548 = $AB$2)))</formula>
    </cfRule>
    <cfRule type="expression" dxfId="759" priority="13319">
      <formula xml:space="preserve"> AND($B8 = $AA$2, $C8 &gt; 0, $C8 &lt; $J$2)</formula>
    </cfRule>
    <cfRule type="expression" dxfId="758" priority="13320">
      <formula xml:space="preserve"> OR($B8 = $AA$4, ISNUMBER(SEARCH(" [REMOVED]", $B8)))</formula>
    </cfRule>
  </conditionalFormatting>
  <conditionalFormatting sqref="M8:M10 C19:C21 C31:C32 M12:M14 M16:M28 M34:M42 M30:M32 C42:C54 C89:C121 B85:L85 N85 B83:L83 N83 C60:C86 M60:M68 M70:M81 M83:M88">
    <cfRule type="expression" dxfId="757" priority="13654">
      <formula xml:space="preserve"> AND($B8 = $AA$2, $C8 &gt; 0, $C8 &lt; $J$2, NOT(AND($K8 = $AB$2, $O1048538 = $AB$2)))</formula>
    </cfRule>
    <cfRule type="expression" dxfId="756" priority="13655">
      <formula xml:space="preserve"> AND($B8 = $AA$2, $C8 &gt; 0, $C8 &lt; $J$2)</formula>
    </cfRule>
    <cfRule type="expression" dxfId="755" priority="13656">
      <formula xml:space="preserve"> OR($B8 = $AA$4, ISNUMBER(SEARCH(" [REMOVED]", $B8)))</formula>
    </cfRule>
  </conditionalFormatting>
  <conditionalFormatting sqref="C30:C32 C37 C68 C43:C50">
    <cfRule type="expression" dxfId="754" priority="14714">
      <formula xml:space="preserve"> AND($B30 = $AA$2, $C30 &gt; 0, $C30 &lt; $J$2, NOT(AND($K30 = $AB$2, $O89 = $AB$2)))</formula>
    </cfRule>
    <cfRule type="expression" dxfId="753" priority="14715">
      <formula xml:space="preserve"> AND($B30 = $AA$2, $C30 &gt; 0, $C30 &lt; $J$2)</formula>
    </cfRule>
    <cfRule type="expression" dxfId="752" priority="14716">
      <formula xml:space="preserve"> OR($B30 = $AA$4, ISNUMBER(SEARCH(" [REMOVED]", $B30)))</formula>
    </cfRule>
  </conditionalFormatting>
  <conditionalFormatting sqref="C30:C32 M30:M32 M34:M41 M43:M49 M51:M68 M70 M8:M10 M12:M14 M83:M87 C34:C121">
    <cfRule type="expression" dxfId="751" priority="14723">
      <formula xml:space="preserve"> AND($B8 = $AA$2, $C8 &gt; 0, $C8 &lt; $J$2, NOT(AND($K8 = $AB$2, $O1048556 = $AB$2)))</formula>
    </cfRule>
    <cfRule type="expression" dxfId="750" priority="14724">
      <formula xml:space="preserve"> AND($B8 = $AA$2, $C8 &gt; 0, $C8 &lt; $J$2)</formula>
    </cfRule>
    <cfRule type="expression" dxfId="749" priority="14725">
      <formula xml:space="preserve"> OR($B8 = $AA$4, ISNUMBER(SEARCH(" [REMOVED]", $B8)))</formula>
    </cfRule>
  </conditionalFormatting>
  <conditionalFormatting sqref="A320:A335">
    <cfRule type="expression" dxfId="748" priority="15500">
      <formula xml:space="preserve"> $B324 = $AA$3</formula>
    </cfRule>
  </conditionalFormatting>
  <conditionalFormatting sqref="A320:A335">
    <cfRule type="containsBlanks" dxfId="747" priority="15501">
      <formula>LEN(TRIM(A320))=0</formula>
    </cfRule>
    <cfRule type="expression" dxfId="746" priority="15502">
      <formula xml:space="preserve"> OR(ISBLANK($B324), $B324 = $AA$1)</formula>
    </cfRule>
    <cfRule type="cellIs" dxfId="745" priority="15503" operator="equal">
      <formula>0</formula>
    </cfRule>
    <cfRule type="cellIs" dxfId="744" priority="15504" operator="equal">
      <formula>1</formula>
    </cfRule>
    <cfRule type="cellIs" dxfId="743" priority="15505" operator="equal">
      <formula>2</formula>
    </cfRule>
    <cfRule type="cellIs" dxfId="742" priority="15506" operator="equal">
      <formula>3</formula>
    </cfRule>
  </conditionalFormatting>
  <conditionalFormatting sqref="C39:C41 M8:M10 M12:M14 M16:M28 M34:M42 M30:M32 C80:C121 C45:C49 C43 C75:C76 C70:C72">
    <cfRule type="expression" dxfId="741" priority="15669">
      <formula xml:space="preserve"> AND($B8 = $AA$2, $C8 &gt; 0, $C8 &lt; $J$2, NOT(AND($K8 = $AB$2, $O1048547 = $AB$2)))</formula>
    </cfRule>
    <cfRule type="expression" dxfId="740" priority="15670">
      <formula xml:space="preserve"> AND($B8 = $AA$2, $C8 &gt; 0, $C8 &lt; $J$2)</formula>
    </cfRule>
    <cfRule type="expression" dxfId="739" priority="15671">
      <formula xml:space="preserve"> OR($B8 = $AA$4, ISNUMBER(SEARCH(" [REMOVED]", $B8)))</formula>
    </cfRule>
  </conditionalFormatting>
  <conditionalFormatting sqref="M8:M10 M12:M13 C17:C18 C23:C24 C29:C30 C35:C42 G95:L95 C121 C44:C54 C93:C119 M43:M49 M92:M112 M115:M117 M90 B87:E89 G87:L89 N87:N89 C68:C89">
    <cfRule type="expression" dxfId="738" priority="15678">
      <formula xml:space="preserve"> AND($B8 = $AA$2, $C8 &gt; 0, $C8 &lt; $J$2, NOT(AND($K8 = $AB$2, $O1048537 = $AB$2)))</formula>
    </cfRule>
    <cfRule type="expression" dxfId="737" priority="15679">
      <formula xml:space="preserve"> AND($B8 = $AA$2, $C8 &gt; 0, $C8 &lt; $J$2)</formula>
    </cfRule>
    <cfRule type="expression" dxfId="736" priority="15680">
      <formula xml:space="preserve"> OR($B8 = $AA$4, ISNUMBER(SEARCH(" [REMOVED]", $B8)))</formula>
    </cfRule>
  </conditionalFormatting>
  <conditionalFormatting sqref="B323:D323">
    <cfRule type="expression" dxfId="735" priority="15805">
      <formula xml:space="preserve"> AND(#REF! = $AA$2, #REF! &gt; 0, #REF! &lt; $J$2, NOT(AND(#REF! = $AB$2, $A319 = $AB$2)))</formula>
    </cfRule>
    <cfRule type="expression" dxfId="734" priority="15806">
      <formula xml:space="preserve"> AND(#REF! = $AA$2, #REF! &gt; 0, #REF! &lt; $J$2)</formula>
    </cfRule>
    <cfRule type="expression" dxfId="733" priority="15807">
      <formula xml:space="preserve"> OR(#REF! = $AA$4, ISNUMBER(SEARCH(" [REMOVED]", #REF!)))</formula>
    </cfRule>
  </conditionalFormatting>
  <conditionalFormatting sqref="C55:C60 C70:C72 C63:C65 M51 M8:M10 M12:M13 C39:C53 M117 M115 C82:C121">
    <cfRule type="expression" dxfId="732" priority="16859">
      <formula xml:space="preserve"> AND($B8 = $AA$2, $C8 &gt; 0, $C8 &lt; $J$2, NOT(AND($K8 = $AB$2, $O1048546 = $AB$2)))</formula>
    </cfRule>
    <cfRule type="expression" dxfId="731" priority="16860">
      <formula xml:space="preserve"> AND($B8 = $AA$2, $C8 &gt; 0, $C8 &lt; $J$2)</formula>
    </cfRule>
    <cfRule type="expression" dxfId="730" priority="16861">
      <formula xml:space="preserve"> OR($B8 = $AA$4, ISNUMBER(SEARCH(" [REMOVED]", $B8)))</formula>
    </cfRule>
  </conditionalFormatting>
  <conditionalFormatting sqref="C22:C28 C34:C39 M14 M16:M28 M34:M42 M30:M32 C43:C49 C69:C121">
    <cfRule type="expression" dxfId="729" priority="16865">
      <formula xml:space="preserve"> AND($B14 = $AA$2, $C14 &gt; 0, $C14 &lt; $J$2, NOT(AND($K14 = $AB$2, $O1048542 = $AB$2)))</formula>
    </cfRule>
    <cfRule type="expression" dxfId="728" priority="16866">
      <formula xml:space="preserve"> AND($B14 = $AA$2, $C14 &gt; 0, $C14 &lt; $J$2)</formula>
    </cfRule>
    <cfRule type="expression" dxfId="727" priority="16867">
      <formula xml:space="preserve"> OR($B14 = $AA$4, ISNUMBER(SEARCH(" [REMOVED]", $B14)))</formula>
    </cfRule>
  </conditionalFormatting>
  <conditionalFormatting sqref="C38:C39 C43 C45:C56 C60:C63 C66:C70 C72:C76 C78:C81 C84:C86 C90:C92 C96:C118">
    <cfRule type="expression" dxfId="726" priority="17422">
      <formula xml:space="preserve"> AND($B38 = $AA$2, $C38 &gt; 0, $C38 &lt; $J$2, NOT(AND($K38 = $AB$2, $O96 = $AB$2)))</formula>
    </cfRule>
    <cfRule type="expression" dxfId="725" priority="17423">
      <formula xml:space="preserve"> AND($B38 = $AA$2, $C38 &gt; 0, $C38 &lt; $J$2)</formula>
    </cfRule>
    <cfRule type="expression" dxfId="724" priority="17424">
      <formula xml:space="preserve"> OR($B38 = $AA$4, ISNUMBER(SEARCH(" [REMOVED]", $B38)))</formula>
    </cfRule>
  </conditionalFormatting>
  <conditionalFormatting sqref="M8:M10 M12:M13 C29:C32 C34:C42 M115:M117 C82:C120 C44:C68">
    <cfRule type="expression" dxfId="723" priority="19364">
      <formula xml:space="preserve"> AND($B8 = $AA$2, $C8 &gt; 0, $C8 &lt; $J$2, NOT(AND($K8 = $AB$2, $O1048535 = $AB$2)))</formula>
    </cfRule>
    <cfRule type="expression" dxfId="722" priority="19365">
      <formula xml:space="preserve"> AND($B8 = $AA$2, $C8 &gt; 0, $C8 &lt; $J$2)</formula>
    </cfRule>
    <cfRule type="expression" dxfId="721" priority="19366">
      <formula xml:space="preserve"> OR($B8 = $AA$4, ISNUMBER(SEARCH(" [REMOVED]", $B8)))</formula>
    </cfRule>
  </conditionalFormatting>
  <conditionalFormatting sqref="C19:C21 C25:C27 C31:C32 C34:C35 C37:C40 C45 C42:C43 C47:C49 C53:C68 C72:C74 C90:C92 C94:C98 C78:C80 C84:C86 C102:C104 C107:C111 C113:C117">
    <cfRule type="expression" dxfId="720" priority="19403">
      <formula xml:space="preserve"> AND($B19 = $AA$2, $C19 &gt; 0, $C19 &lt; $J$2, NOT(AND($K19 = $AB$2, $O76 = $AB$2)))</formula>
    </cfRule>
    <cfRule type="expression" dxfId="719" priority="19404">
      <formula xml:space="preserve"> AND($B19 = $AA$2, $C19 &gt; 0, $C19 &lt; $J$2)</formula>
    </cfRule>
    <cfRule type="expression" dxfId="718" priority="19405">
      <formula xml:space="preserve"> OR($B19 = $AA$4, ISNUMBER(SEARCH(" [REMOVED]", $B19)))</formula>
    </cfRule>
  </conditionalFormatting>
  <conditionalFormatting sqref="C43 C54:C56 C66:C68 C78:C80 C90:C92 C102:C104 C107:C111 M43:M49 M51:M68 M70:M81 M92:M112 M83:M90 M115:M117">
    <cfRule type="expression" dxfId="717" priority="19496">
      <formula xml:space="preserve"> AND($B43 = $AA$2, $C43 &gt; 0, $C43 &lt; $J$2, NOT(AND($K43 = $AB$2, $O107 = $AB$2)))</formula>
    </cfRule>
    <cfRule type="expression" dxfId="716" priority="19497">
      <formula xml:space="preserve"> AND($B43 = $AA$2, $C43 &gt; 0, $C43 &lt; $J$2)</formula>
    </cfRule>
    <cfRule type="expression" dxfId="715" priority="19498">
      <formula xml:space="preserve"> OR($B43 = $AA$4, ISNUMBER(SEARCH(" [REMOVED]", $B43)))</formula>
    </cfRule>
  </conditionalFormatting>
  <conditionalFormatting sqref="C57:C61 C43 C47:C54 M51:M53 C86:C87 C63:C84 C89:C92 C94 C96:C101 C120:C121 C104:C117 M83:M90 M92:M112 M115:M117">
    <cfRule type="expression" dxfId="714" priority="20123">
      <formula xml:space="preserve"> AND($B43 = $AA$2, $C43 &gt; 0, $C43 &lt; $J$2, NOT(AND($K43 = $AB$2, $O3 = $AB$2)))</formula>
    </cfRule>
    <cfRule type="expression" dxfId="713" priority="20124">
      <formula xml:space="preserve"> AND($B43 = $AA$2, $C43 &gt; 0, $C43 &lt; $J$2)</formula>
    </cfRule>
    <cfRule type="expression" dxfId="712" priority="20125">
      <formula xml:space="preserve"> OR($B43 = $AA$4, ISNUMBER(SEARCH(" [REMOVED]", $B43)))</formula>
    </cfRule>
  </conditionalFormatting>
  <conditionalFormatting sqref="C22 C34 C68:C121 C60:C63">
    <cfRule type="expression" dxfId="711" priority="20775">
      <formula xml:space="preserve"> AND($B22 = $AA$2, $C22 &gt; 0, $C22 &lt; $J$2, NOT(AND($K22 = $AB$2, $O1048548 = $AB$2)))</formula>
    </cfRule>
    <cfRule type="expression" dxfId="710" priority="20776">
      <formula xml:space="preserve"> AND($B22 = $AA$2, $C22 &gt; 0, $C22 &lt; $J$2)</formula>
    </cfRule>
    <cfRule type="expression" dxfId="709" priority="20777">
      <formula xml:space="preserve"> OR($B22 = $AA$4, ISNUMBER(SEARCH(" [REMOVED]", $B22)))</formula>
    </cfRule>
  </conditionalFormatting>
  <conditionalFormatting sqref="C19:C21 C25:C27 C31:C32 C34:C39 C51:C53 C87:C90 C60:C61 C65:C68 C55 C99 C115:C116 C41:C43 C45:C49 C82:C84 C58 C70 C94 C106 C111 C113">
    <cfRule type="expression" dxfId="708" priority="20841">
      <formula xml:space="preserve"> AND($B19 = $AA$2, $C19 &gt; 0, $C19 &lt; $J$2, NOT(AND($K19 = $AB$2, $O75 = $AB$2)))</formula>
    </cfRule>
    <cfRule type="expression" dxfId="707" priority="20842">
      <formula xml:space="preserve"> AND($B19 = $AA$2, $C19 &gt; 0, $C19 &lt; $J$2)</formula>
    </cfRule>
    <cfRule type="expression" dxfId="706" priority="20843">
      <formula xml:space="preserve"> OR($B19 = $AA$4, ISNUMBER(SEARCH(" [REMOVED]", $B19)))</formula>
    </cfRule>
  </conditionalFormatting>
  <conditionalFormatting sqref="C29:C30 M115:M117 C45 C47:C49 C69:C81 C93:C121 C84:C86 C62:C67">
    <cfRule type="expression" dxfId="705" priority="22649">
      <formula xml:space="preserve"> AND($B29 = $AA$2, $C29 &gt; 0, $C29 &lt; $J$2, NOT(AND($K29 = $AB$2, $O1048554 = $AB$2)))</formula>
    </cfRule>
    <cfRule type="expression" dxfId="704" priority="22650">
      <formula xml:space="preserve"> AND($B29 = $AA$2, $C29 &gt; 0, $C29 &lt; $J$2)</formula>
    </cfRule>
    <cfRule type="expression" dxfId="703" priority="22651">
      <formula xml:space="preserve"> OR($B29 = $AA$4, ISNUMBER(SEARCH(" [REMOVED]", $B29)))</formula>
    </cfRule>
  </conditionalFormatting>
  <conditionalFormatting sqref="C23 C34:C38 C60 C62:C65 C42:C43 C45:C52 C54:C58 C68:C82 C97:C120 C94">
    <cfRule type="expression" dxfId="702" priority="22688">
      <formula xml:space="preserve"> AND($B23 = $AA$2, $C23 &gt; 0, $C23 &lt; $J$2, NOT(AND($K23 = $AB$2, $O78 = $AB$2)))</formula>
    </cfRule>
    <cfRule type="expression" dxfId="701" priority="22689">
      <formula xml:space="preserve"> AND($B23 = $AA$2, $C23 &gt; 0, $C23 &lt; $J$2)</formula>
    </cfRule>
    <cfRule type="expression" dxfId="700" priority="22690">
      <formula xml:space="preserve"> OR($B23 = $AA$4, ISNUMBER(SEARCH(" [REMOVED]", $B23)))</formula>
    </cfRule>
  </conditionalFormatting>
  <conditionalFormatting sqref="C16:C18 C22:C24 C28:C30 M8:M10 M12:M13 C34:C49 C57:C62 M43:M49 M51:M68 M70:M81 C88 C68:C86 C90:C119 M92:M112 M114:M117 M83:M90">
    <cfRule type="expression" dxfId="699" priority="23552">
      <formula xml:space="preserve"> AND($B8 = $AA$2, $C8 &gt; 0, $C8 &lt; $J$2, NOT(AND($K8 = $AB$2, $O1048542 = $AB$2)))</formula>
    </cfRule>
    <cfRule type="expression" dxfId="698" priority="23553">
      <formula xml:space="preserve"> AND($B8 = $AA$2, $C8 &gt; 0, $C8 &lt; $J$2)</formula>
    </cfRule>
    <cfRule type="expression" dxfId="697" priority="23554">
      <formula xml:space="preserve"> OR($B8 = $AA$4, ISNUMBER(SEARCH(" [REMOVED]", $B8)))</formula>
    </cfRule>
  </conditionalFormatting>
  <conditionalFormatting sqref="C23 C25:C28 C35 C37:C42 C72 C70 C74 C77:C121 C66:C68 C47:C58 C62:C63">
    <cfRule type="expression" dxfId="696" priority="24302">
      <formula xml:space="preserve"> AND($B23 = $AA$2, $C23 &gt; 0, $C23 &lt; $J$2, NOT(AND($K23 = $AB$2, $O1048547 = $AB$2)))</formula>
    </cfRule>
    <cfRule type="expression" dxfId="695" priority="24303">
      <formula xml:space="preserve"> AND($B23 = $AA$2, $C23 &gt; 0, $C23 &lt; $J$2)</formula>
    </cfRule>
    <cfRule type="expression" dxfId="694" priority="24304">
      <formula xml:space="preserve"> OR($B23 = $AA$4, ISNUMBER(SEARCH(" [REMOVED]", $B23)))</formula>
    </cfRule>
  </conditionalFormatting>
  <conditionalFormatting sqref="C23 C30:C32 C37 C42 C35 C50 C54:C56 C85 C69:C70 C73:C76 C59:C64 C66:C67 C79:C81 C99:C107 C93:C97 M117 M115 C116:C121 C109:C114">
    <cfRule type="expression" dxfId="693" priority="24341">
      <formula xml:space="preserve"> AND($B23 = $AA$2, $C23 &gt; 0, $C23 &lt; $J$2, NOT(AND($K23 = $AB$2, $O77 = $AB$2)))</formula>
    </cfRule>
    <cfRule type="expression" dxfId="692" priority="24342">
      <formula xml:space="preserve"> AND($B23 = $AA$2, $C23 &gt; 0, $C23 &lt; $J$2)</formula>
    </cfRule>
    <cfRule type="expression" dxfId="691" priority="24343">
      <formula xml:space="preserve"> OR($B23 = $AA$4, ISNUMBER(SEARCH(" [REMOVED]", $B23)))</formula>
    </cfRule>
  </conditionalFormatting>
  <conditionalFormatting sqref="C50 C23 C42 C35:C38 M14 M16:M28 M34:M42 M30:M32">
    <cfRule type="expression" dxfId="690" priority="24389">
      <formula xml:space="preserve"> AND($B14 = $AA$2, $C14 &gt; 0, $C14 &lt; $J$2, NOT(AND($K14 = $AB$2, $O75 = $AB$2)))</formula>
    </cfRule>
    <cfRule type="expression" dxfId="689" priority="24390">
      <formula xml:space="preserve"> AND($B14 = $AA$2, $C14 &gt; 0, $C14 &lt; $J$2)</formula>
    </cfRule>
    <cfRule type="expression" dxfId="688" priority="24391">
      <formula xml:space="preserve"> OR($B14 = $AA$4, ISNUMBER(SEARCH(" [REMOVED]", $B14)))</formula>
    </cfRule>
  </conditionalFormatting>
  <conditionalFormatting sqref="C43 C45:C49 C58 C70 C82 C94 C106 C111 C113 M43:M49 M51:M68 M70:M81 M92:M112 M83:M90 M115:M117 M8:M10 M12:M13 C26:C27 C31:C32 C38:C39">
    <cfRule type="expression" dxfId="687" priority="25804">
      <formula xml:space="preserve"> AND($B8 = $AA$2, $C8 &gt; 0, $C8 &lt; $J$2, NOT(AND($K8 = $AB$2, $O70 = $AB$2)))</formula>
    </cfRule>
    <cfRule type="expression" dxfId="686" priority="25805">
      <formula xml:space="preserve"> AND($B8 = $AA$2, $C8 &gt; 0, $C8 &lt; $J$2)</formula>
    </cfRule>
    <cfRule type="expression" dxfId="685" priority="25806">
      <formula xml:space="preserve"> OR($B8 = $AA$4, ISNUMBER(SEARCH(" [REMOVED]", $B8)))</formula>
    </cfRule>
  </conditionalFormatting>
  <conditionalFormatting sqref="C30:C32 C37:C40 C59:C62 C120 C66:C118 C43:C50">
    <cfRule type="expression" dxfId="684" priority="25861">
      <formula xml:space="preserve"> AND($B30 = $AA$2, $C30 &gt; 0, $C30 &lt; $J$2, NOT(AND($K30 = $AB$2, $O83 = $AB$2)))</formula>
    </cfRule>
    <cfRule type="expression" dxfId="683" priority="25862">
      <formula xml:space="preserve"> AND($B30 = $AA$2, $C30 &gt; 0, $C30 &lt; $J$2)</formula>
    </cfRule>
    <cfRule type="expression" dxfId="682" priority="25863">
      <formula xml:space="preserve"> OR($B30 = $AA$4, ISNUMBER(SEARCH(" [REMOVED]", $B30)))</formula>
    </cfRule>
  </conditionalFormatting>
  <conditionalFormatting sqref="E110:E112">
    <cfRule type="expression" dxfId="681" priority="26207">
      <formula xml:space="preserve"> $B107 = $AA$3</formula>
    </cfRule>
  </conditionalFormatting>
  <conditionalFormatting sqref="E110:E112">
    <cfRule type="expression" dxfId="680" priority="26208">
      <formula>$B107 = $AA$1</formula>
    </cfRule>
  </conditionalFormatting>
  <conditionalFormatting sqref="C35:C39 M47:M49 M51:M68 M70:M75 C24 C41:C42 M34:M42 M114:M117 C47:C121">
    <cfRule type="expression" dxfId="679" priority="26218">
      <formula xml:space="preserve"> AND($B24 = $AA$2, $C24 &gt; 0, $C24 &lt; $J$2, NOT(AND($K24 = $AB$2, $O1048567 = $AB$2)))</formula>
    </cfRule>
    <cfRule type="expression" dxfId="678" priority="26219">
      <formula xml:space="preserve"> AND($B24 = $AA$2, $C24 &gt; 0, $C24 &lt; $J$2)</formula>
    </cfRule>
    <cfRule type="expression" dxfId="677" priority="26220">
      <formula xml:space="preserve"> OR($B24 = $AA$4, ISNUMBER(SEARCH(" [REMOVED]", $B24)))</formula>
    </cfRule>
  </conditionalFormatting>
  <conditionalFormatting sqref="C32 C34:C35 C37:C40 C63 C68:C89 C91:C108 M117 M115 C121 C110:C118 C43:C59">
    <cfRule type="expression" dxfId="676" priority="26692">
      <formula xml:space="preserve"> AND($B32 = $AA$2, $C32 &gt; 0, $C32 &lt; $J$2, NOT(AND($K32 = $AB$2, $O84 = $AB$2)))</formula>
    </cfRule>
    <cfRule type="expression" dxfId="675" priority="26693">
      <formula xml:space="preserve"> AND($B32 = $AA$2, $C32 &gt; 0, $C32 &lt; $J$2)</formula>
    </cfRule>
    <cfRule type="expression" dxfId="674" priority="26694">
      <formula xml:space="preserve"> OR($B32 = $AA$4, ISNUMBER(SEARCH(" [REMOVED]", $B32)))</formula>
    </cfRule>
  </conditionalFormatting>
  <conditionalFormatting sqref="C19:C28 C31:C32 M12:M14 M16:M28 M30:M32 C34:C42 C44:C74 C78:C86 C90:C98 C102:C117 M34:M49 M51:M68 M70:M81 M83:M90 M92:M112 M115:M117">
    <cfRule type="expression" dxfId="673" priority="26833">
      <formula xml:space="preserve"> AND($B12 = $AA$2, $C12 &gt; 0, $C12 &lt; $J$2, NOT(AND($K12 = $AB$2, $O11 = $AB$2)))</formula>
    </cfRule>
    <cfRule type="expression" dxfId="672" priority="26834">
      <formula xml:space="preserve"> AND($B12 = $AA$2, $C12 &gt; 0, $C12 &lt; $J$2)</formula>
    </cfRule>
    <cfRule type="expression" dxfId="671" priority="26835">
      <formula xml:space="preserve"> OR($B12 = $AA$4, ISNUMBER(SEARCH(" [REMOVED]", $B12)))</formula>
    </cfRule>
  </conditionalFormatting>
  <conditionalFormatting sqref="N107">
    <cfRule type="expression" dxfId="670" priority="28844">
      <formula xml:space="preserve"> AND($B106 = $AA$2, $C106 &gt; 0, $C106 &lt; $J$2, NOT(AND($K106 = $AB$2, #REF! = $AB$2)))</formula>
    </cfRule>
    <cfRule type="expression" dxfId="669" priority="28845">
      <formula xml:space="preserve"> AND($B106 = $AA$2, $C106 &gt; 0, $C106 &lt; $J$2)</formula>
    </cfRule>
    <cfRule type="expression" dxfId="668" priority="28846">
      <formula xml:space="preserve"> OR($B106 = $AA$4, ISNUMBER(SEARCH(" [REMOVED]", $B106)))</formula>
    </cfRule>
  </conditionalFormatting>
  <conditionalFormatting sqref="B19:B21 D19:E21 H19:N21 M14 M16:M22 M43:M49 M51:M68 M70:M81 M92:M112 M83:M90 M115:M117">
    <cfRule type="expression" dxfId="667" priority="28892">
      <formula xml:space="preserve"> AND($B14 = $AA$2, $C14 &gt; 0, $C14 &lt; $J$2, NOT(AND($K14 = $AB$2, $O34 = $AB$2)))</formula>
    </cfRule>
    <cfRule type="expression" dxfId="666" priority="28893">
      <formula xml:space="preserve"> AND($B14 = $AA$2, $C14 &gt; 0, $C14 &lt; $J$2)</formula>
    </cfRule>
    <cfRule type="expression" dxfId="665" priority="28894">
      <formula xml:space="preserve"> OR($B14 = $AA$4, ISNUMBER(SEARCH(" [REMOVED]", $B14)))</formula>
    </cfRule>
  </conditionalFormatting>
  <conditionalFormatting sqref="M14 M16:M19 M43:M49 M51:M68 M70:M81 M92:M112 M83:M90 M115:M117">
    <cfRule type="expression" dxfId="664" priority="28895">
      <formula xml:space="preserve"> AND($B14 = $AA$2, $C14 &gt; 0, $C14 &lt; $J$2, NOT(AND($K14 = $AB$2, $O37 = $AB$2)))</formula>
    </cfRule>
    <cfRule type="expression" dxfId="663" priority="28896">
      <formula xml:space="preserve"> AND($B14 = $AA$2, $C14 &gt; 0, $C14 &lt; $J$2)</formula>
    </cfRule>
    <cfRule type="expression" dxfId="662" priority="28897">
      <formula xml:space="preserve"> OR($B14 = $AA$4, ISNUMBER(SEARCH(" [REMOVED]", $B14)))</formula>
    </cfRule>
  </conditionalFormatting>
  <conditionalFormatting sqref="C32 C34:C35 C37 C39 C69:C70 C73:C92 C94:C101 C105:C107 C110:C118 C41:C43 C45:C67">
    <cfRule type="expression" dxfId="661" priority="30613">
      <formula xml:space="preserve"> AND($B32 = $AA$2, $C32 &gt; 0, $C32 &lt; $J$2, NOT(AND($K32 = $AB$2, $O83 = $AB$2)))</formula>
    </cfRule>
    <cfRule type="expression" dxfId="660" priority="30614">
      <formula xml:space="preserve"> AND($B32 = $AA$2, $C32 &gt; 0, $C32 &lt; $J$2)</formula>
    </cfRule>
    <cfRule type="expression" dxfId="659" priority="30615">
      <formula xml:space="preserve"> OR($B32 = $AA$4, ISNUMBER(SEARCH(" [REMOVED]", $B32)))</formula>
    </cfRule>
  </conditionalFormatting>
  <conditionalFormatting sqref="M8:M10 M12:M14 M30:M32 M16:M28 M34:M49 M51:M68 M70:M81 M83:M90 M92:M112 M115:M117">
    <cfRule type="expression" dxfId="658" priority="30760">
      <formula xml:space="preserve"> AND($B8 = $AA$2, $C8 &gt; 0, $C8 &lt; $J$2, NOT(AND($K8 = $AB$2, $O27 = $AB$2)))</formula>
    </cfRule>
    <cfRule type="expression" dxfId="657" priority="30761">
      <formula xml:space="preserve"> AND($B8 = $AA$2, $C8 &gt; 0, $C8 &lt; $J$2)</formula>
    </cfRule>
    <cfRule type="expression" dxfId="656" priority="30762">
      <formula xml:space="preserve"> OR($B8 = $AA$4, ISNUMBER(SEARCH(" [REMOVED]", $B8)))</formula>
    </cfRule>
  </conditionalFormatting>
  <conditionalFormatting sqref="M8:M10 M12:M14 M30:M32 M16:M28 M34:M49 M51:M68 M70:M81 M83:M90 M92:M112 M115:M117">
    <cfRule type="expression" dxfId="655" priority="30763">
      <formula xml:space="preserve"> AND($B8 = $AA$2, $C8 &gt; 0, $C8 &lt; $J$2, NOT(AND($K8 = $AB$2, $O30 = $AB$2)))</formula>
    </cfRule>
    <cfRule type="expression" dxfId="654" priority="30764">
      <formula xml:space="preserve"> AND($B8 = $AA$2, $C8 &gt; 0, $C8 &lt; $J$2)</formula>
    </cfRule>
    <cfRule type="expression" dxfId="653" priority="30765">
      <formula xml:space="preserve"> OR($B8 = $AA$4, ISNUMBER(SEARCH(" [REMOVED]", $B8)))</formula>
    </cfRule>
  </conditionalFormatting>
  <conditionalFormatting sqref="E106">
    <cfRule type="expression" dxfId="652" priority="30870">
      <formula xml:space="preserve"> #REF! = $AA$3</formula>
    </cfRule>
  </conditionalFormatting>
  <conditionalFormatting sqref="E106">
    <cfRule type="expression" dxfId="651" priority="30874">
      <formula>#REF! = $AA$1</formula>
    </cfRule>
  </conditionalFormatting>
  <conditionalFormatting sqref="C31 C34 C25:C28 C36:C42 C51:C52 C104 C120 C106:C117 C68:C101 M67:M68 M70:M81 M92:M95 M83:M90">
    <cfRule type="expression" dxfId="650" priority="32528">
      <formula xml:space="preserve"> AND($B25 = $AA$2, $C25 &gt; 0, $C25 &lt; $J$2, NOT(AND($K25 = $AB$2, $O1048548 = $AB$2)))</formula>
    </cfRule>
    <cfRule type="expression" dxfId="649" priority="32529">
      <formula xml:space="preserve"> AND($B25 = $AA$2, $C25 &gt; 0, $C25 &lt; $J$2)</formula>
    </cfRule>
    <cfRule type="expression" dxfId="648" priority="32530">
      <formula xml:space="preserve"> OR($B25 = $AA$4, ISNUMBER(SEARCH(" [REMOVED]", $B25)))</formula>
    </cfRule>
  </conditionalFormatting>
  <conditionalFormatting sqref="N113">
    <cfRule type="expression" dxfId="647" priority="32609">
      <formula xml:space="preserve"> $B108 = $AA$3</formula>
    </cfRule>
  </conditionalFormatting>
  <conditionalFormatting sqref="N113">
    <cfRule type="expression" dxfId="646" priority="32610">
      <formula>$B108 = $AA$1</formula>
    </cfRule>
  </conditionalFormatting>
  <conditionalFormatting sqref="C39 C41:C42 C60 C51:C58 M86 C87:C92 C94:C96 C82:C84 C62:C68 C99 C115:C116 C46:C49">
    <cfRule type="expression" dxfId="645" priority="32701">
      <formula xml:space="preserve"> AND($B39 = $AA$2, $C39 &gt; 0, $C39 &lt; $J$2, NOT(AND($K39 = $AB$2, $O89 = $AB$2)))</formula>
    </cfRule>
    <cfRule type="expression" dxfId="644" priority="32702">
      <formula xml:space="preserve"> AND($B39 = $AA$2, $C39 &gt; 0, $C39 &lt; $J$2)</formula>
    </cfRule>
    <cfRule type="expression" dxfId="643" priority="32703">
      <formula xml:space="preserve"> OR($B39 = $AA$4, ISNUMBER(SEARCH(" [REMOVED]", $B39)))</formula>
    </cfRule>
  </conditionalFormatting>
  <conditionalFormatting sqref="M8:M10">
    <cfRule type="expression" dxfId="642" priority="7477">
      <formula xml:space="preserve"> AND($B8 = $AA$2, $C8 &gt; 0, $C8 &lt; $J$2, NOT(AND($K8 = $AB$2, $O6 = $AB$2)))</formula>
    </cfRule>
    <cfRule type="expression" dxfId="641" priority="7478">
      <formula xml:space="preserve"> AND($B8 = $AA$2, $C8 &gt; 0, $C8 &lt; $J$2)</formula>
    </cfRule>
    <cfRule type="expression" dxfId="640" priority="7479">
      <formula xml:space="preserve"> OR($B8 = $AA$4, ISNUMBER(SEARCH(" [REMOVED]", $B8)))</formula>
    </cfRule>
  </conditionalFormatting>
  <conditionalFormatting sqref="M8:M10">
    <cfRule type="expression" dxfId="639" priority="7480">
      <formula xml:space="preserve"> AND($B8 = $AA$2, $C8 &gt; 0, $C8 &lt; $J$2, NOT(AND($K8 = $AB$2, $O3 = $AB$2)))</formula>
    </cfRule>
    <cfRule type="expression" dxfId="638" priority="7481">
      <formula xml:space="preserve"> AND($B8 = $AA$2, $C8 &gt; 0, $C8 &lt; $J$2)</formula>
    </cfRule>
    <cfRule type="expression" dxfId="637" priority="7482">
      <formula xml:space="preserve"> OR($B8 = $AA$4, ISNUMBER(SEARCH(" [REMOVED]", $B8)))</formula>
    </cfRule>
  </conditionalFormatting>
  <conditionalFormatting sqref="M8:M10">
    <cfRule type="expression" dxfId="636" priority="7483">
      <formula xml:space="preserve"> AND($B8 = $AA$2, $C8 &gt; 0, $C8 &lt; $J$2, NOT(AND($K8 = $AB$2, $O2 = $AB$2)))</formula>
    </cfRule>
    <cfRule type="expression" dxfId="635" priority="7484">
      <formula xml:space="preserve"> AND($B8 = $AA$2, $C8 &gt; 0, $C8 &lt; $J$2)</formula>
    </cfRule>
    <cfRule type="expression" dxfId="634" priority="7485">
      <formula xml:space="preserve"> OR($B8 = $AA$4, ISNUMBER(SEARCH(" [REMOVED]", $B8)))</formula>
    </cfRule>
  </conditionalFormatting>
  <conditionalFormatting sqref="M9">
    <cfRule type="expression" dxfId="633" priority="7468">
      <formula xml:space="preserve"> AND($B9 = $AA$2, $C9 &gt; 0, $C9 &lt; $J$2, NOT(AND($K9 = $AB$2, $O7 = $AB$2)))</formula>
    </cfRule>
    <cfRule type="expression" dxfId="632" priority="7469">
      <formula xml:space="preserve"> AND($B9 = $AA$2, $C9 &gt; 0, $C9 &lt; $J$2)</formula>
    </cfRule>
    <cfRule type="expression" dxfId="631" priority="7470">
      <formula xml:space="preserve"> OR($B9 = $AA$4, ISNUMBER(SEARCH(" [REMOVED]", $B9)))</formula>
    </cfRule>
  </conditionalFormatting>
  <conditionalFormatting sqref="M9">
    <cfRule type="expression" dxfId="630" priority="7471">
      <formula xml:space="preserve"> AND($B9 = $AA$2, $C9 &gt; 0, $C9 &lt; $J$2, NOT(AND($K9 = $AB$2, $O4 = $AB$2)))</formula>
    </cfRule>
    <cfRule type="expression" dxfId="629" priority="7472">
      <formula xml:space="preserve"> AND($B9 = $AA$2, $C9 &gt; 0, $C9 &lt; $J$2)</formula>
    </cfRule>
    <cfRule type="expression" dxfId="628" priority="7473">
      <formula xml:space="preserve"> OR($B9 = $AA$4, ISNUMBER(SEARCH(" [REMOVED]", $B9)))</formula>
    </cfRule>
  </conditionalFormatting>
  <conditionalFormatting sqref="M9">
    <cfRule type="expression" dxfId="627" priority="7474">
      <formula xml:space="preserve"> AND($B9 = $AA$2, $C9 &gt; 0, $C9 &lt; $J$2, NOT(AND($K9 = $AB$2, $O3 = $AB$2)))</formula>
    </cfRule>
    <cfRule type="expression" dxfId="626" priority="7475">
      <formula xml:space="preserve"> AND($B9 = $AA$2, $C9 &gt; 0, $C9 &lt; $J$2)</formula>
    </cfRule>
    <cfRule type="expression" dxfId="625" priority="7476">
      <formula xml:space="preserve"> OR($B9 = $AA$4, ISNUMBER(SEARCH(" [REMOVED]", $B9)))</formula>
    </cfRule>
  </conditionalFormatting>
  <conditionalFormatting sqref="M10">
    <cfRule type="expression" dxfId="624" priority="7459">
      <formula xml:space="preserve"> AND($B10 = $AA$2, $C10 &gt; 0, $C10 &lt; $J$2, NOT(AND($K10 = $AB$2, $O8 = $AB$2)))</formula>
    </cfRule>
    <cfRule type="expression" dxfId="623" priority="7460">
      <formula xml:space="preserve"> AND($B10 = $AA$2, $C10 &gt; 0, $C10 &lt; $J$2)</formula>
    </cfRule>
    <cfRule type="expression" dxfId="622" priority="7461">
      <formula xml:space="preserve"> OR($B10 = $AA$4, ISNUMBER(SEARCH(" [REMOVED]", $B10)))</formula>
    </cfRule>
  </conditionalFormatting>
  <conditionalFormatting sqref="M10">
    <cfRule type="expression" dxfId="621" priority="7462">
      <formula xml:space="preserve"> AND($B10 = $AA$2, $C10 &gt; 0, $C10 &lt; $J$2, NOT(AND($K10 = $AB$2, $O5 = $AB$2)))</formula>
    </cfRule>
    <cfRule type="expression" dxfId="620" priority="7463">
      <formula xml:space="preserve"> AND($B10 = $AA$2, $C10 &gt; 0, $C10 &lt; $J$2)</formula>
    </cfRule>
    <cfRule type="expression" dxfId="619" priority="7464">
      <formula xml:space="preserve"> OR($B10 = $AA$4, ISNUMBER(SEARCH(" [REMOVED]", $B10)))</formula>
    </cfRule>
  </conditionalFormatting>
  <conditionalFormatting sqref="M10">
    <cfRule type="expression" dxfId="618" priority="7465">
      <formula xml:space="preserve"> AND($B10 = $AA$2, $C10 &gt; 0, $C10 &lt; $J$2, NOT(AND($K10 = $AB$2, $O4 = $AB$2)))</formula>
    </cfRule>
    <cfRule type="expression" dxfId="617" priority="7466">
      <formula xml:space="preserve"> AND($B10 = $AA$2, $C10 &gt; 0, $C10 &lt; $J$2)</formula>
    </cfRule>
    <cfRule type="expression" dxfId="616" priority="7467">
      <formula xml:space="preserve"> OR($B10 = $AA$4, ISNUMBER(SEARCH(" [REMOVED]", $B10)))</formula>
    </cfRule>
  </conditionalFormatting>
  <conditionalFormatting sqref="M12">
    <cfRule type="expression" dxfId="615" priority="7450">
      <formula xml:space="preserve"> AND($B12 = $AA$2, $C12 &gt; 0, $C12 &lt; $J$2, NOT(AND($K12 = $AB$2, $O10 = $AB$2)))</formula>
    </cfRule>
    <cfRule type="expression" dxfId="614" priority="7451">
      <formula xml:space="preserve"> AND($B12 = $AA$2, $C12 &gt; 0, $C12 &lt; $J$2)</formula>
    </cfRule>
    <cfRule type="expression" dxfId="613" priority="7452">
      <formula xml:space="preserve"> OR($B12 = $AA$4, ISNUMBER(SEARCH(" [REMOVED]", $B12)))</formula>
    </cfRule>
  </conditionalFormatting>
  <conditionalFormatting sqref="M12">
    <cfRule type="expression" dxfId="612" priority="7453">
      <formula xml:space="preserve"> AND($B12 = $AA$2, $C12 &gt; 0, $C12 &lt; $J$2, NOT(AND($K12 = $AB$2, $O7 = $AB$2)))</formula>
    </cfRule>
    <cfRule type="expression" dxfId="611" priority="7454">
      <formula xml:space="preserve"> AND($B12 = $AA$2, $C12 &gt; 0, $C12 &lt; $J$2)</formula>
    </cfRule>
    <cfRule type="expression" dxfId="610" priority="7455">
      <formula xml:space="preserve"> OR($B12 = $AA$4, ISNUMBER(SEARCH(" [REMOVED]", $B12)))</formula>
    </cfRule>
  </conditionalFormatting>
  <conditionalFormatting sqref="M12">
    <cfRule type="expression" dxfId="609" priority="7456">
      <formula xml:space="preserve"> AND($B12 = $AA$2, $C12 &gt; 0, $C12 &lt; $J$2, NOT(AND($K12 = $AB$2, $O6 = $AB$2)))</formula>
    </cfRule>
    <cfRule type="expression" dxfId="608" priority="7457">
      <formula xml:space="preserve"> AND($B12 = $AA$2, $C12 &gt; 0, $C12 &lt; $J$2)</formula>
    </cfRule>
    <cfRule type="expression" dxfId="607" priority="7458">
      <formula xml:space="preserve"> OR($B12 = $AA$4, ISNUMBER(SEARCH(" [REMOVED]", $B12)))</formula>
    </cfRule>
  </conditionalFormatting>
  <conditionalFormatting sqref="M13">
    <cfRule type="expression" dxfId="606" priority="7441">
      <formula xml:space="preserve"> AND($B13 = $AA$2, $C13 &gt; 0, $C13 &lt; $J$2, NOT(AND($K13 = $AB$2, $O11 = $AB$2)))</formula>
    </cfRule>
    <cfRule type="expression" dxfId="605" priority="7442">
      <formula xml:space="preserve"> AND($B13 = $AA$2, $C13 &gt; 0, $C13 &lt; $J$2)</formula>
    </cfRule>
    <cfRule type="expression" dxfId="604" priority="7443">
      <formula xml:space="preserve"> OR($B13 = $AA$4, ISNUMBER(SEARCH(" [REMOVED]", $B13)))</formula>
    </cfRule>
  </conditionalFormatting>
  <conditionalFormatting sqref="M13">
    <cfRule type="expression" dxfId="603" priority="7444">
      <formula xml:space="preserve"> AND($B13 = $AA$2, $C13 &gt; 0, $C13 &lt; $J$2, NOT(AND($K13 = $AB$2, $O8 = $AB$2)))</formula>
    </cfRule>
    <cfRule type="expression" dxfId="602" priority="7445">
      <formula xml:space="preserve"> AND($B13 = $AA$2, $C13 &gt; 0, $C13 &lt; $J$2)</formula>
    </cfRule>
    <cfRule type="expression" dxfId="601" priority="7446">
      <formula xml:space="preserve"> OR($B13 = $AA$4, ISNUMBER(SEARCH(" [REMOVED]", $B13)))</formula>
    </cfRule>
  </conditionalFormatting>
  <conditionalFormatting sqref="M13">
    <cfRule type="expression" dxfId="600" priority="7447">
      <formula xml:space="preserve"> AND($B13 = $AA$2, $C13 &gt; 0, $C13 &lt; $J$2, NOT(AND($K13 = $AB$2, $O7 = $AB$2)))</formula>
    </cfRule>
    <cfRule type="expression" dxfId="599" priority="7448">
      <formula xml:space="preserve"> AND($B13 = $AA$2, $C13 &gt; 0, $C13 &lt; $J$2)</formula>
    </cfRule>
    <cfRule type="expression" dxfId="598" priority="7449">
      <formula xml:space="preserve"> OR($B13 = $AA$4, ISNUMBER(SEARCH(" [REMOVED]", $B13)))</formula>
    </cfRule>
  </conditionalFormatting>
  <conditionalFormatting sqref="O19:R20">
    <cfRule type="expression" dxfId="597" priority="34484">
      <formula xml:space="preserve"> $B22 = $AA$3</formula>
    </cfRule>
  </conditionalFormatting>
  <conditionalFormatting sqref="P19:R20">
    <cfRule type="expression" dxfId="596" priority="34485">
      <formula>$B22 = $AA$1</formula>
    </cfRule>
  </conditionalFormatting>
  <conditionalFormatting sqref="O19:R20">
    <cfRule type="expression" dxfId="595" priority="34487">
      <formula xml:space="preserve"> AND($B22 = $AA$2, $C22 &gt; 0, $C22 &lt; $J$2, NOT(AND($K22 = $AB$2, $O19 = $AB$2)))</formula>
    </cfRule>
    <cfRule type="expression" dxfId="594" priority="34488">
      <formula xml:space="preserve"> AND($B22 = $AA$2, $C22 &gt; 0, $C22 &lt; $J$2)</formula>
    </cfRule>
    <cfRule type="expression" dxfId="593" priority="34489">
      <formula xml:space="preserve"> OR($B22 = $AA$4, ISNUMBER(SEARCH(" [REMOVED]", $B22)))</formula>
    </cfRule>
  </conditionalFormatting>
  <conditionalFormatting sqref="O19:O20">
    <cfRule type="expression" dxfId="592" priority="34490">
      <formula>$B22 = $AA$1</formula>
    </cfRule>
  </conditionalFormatting>
  <conditionalFormatting sqref="M8:M10 M12:M14 M30:M32 M16:M28 M34:M49 M51:M68 M70:M81 M83:M90 M92:M112 M115:M117">
    <cfRule type="expression" dxfId="591" priority="35214">
      <formula xml:space="preserve"> AND($B8 = $AA$2, $C8 &gt; 0, $C8 &lt; $J$2, NOT(AND($K8 = $AB$2, $O26 = $AB$2)))</formula>
    </cfRule>
    <cfRule type="expression" dxfId="590" priority="35215">
      <formula xml:space="preserve"> AND($B8 = $AA$2, $C8 &gt; 0, $C8 &lt; $J$2)</formula>
    </cfRule>
    <cfRule type="expression" dxfId="589" priority="35216">
      <formula xml:space="preserve"> OR($B8 = $AA$4, ISNUMBER(SEARCH(" [REMOVED]", $B8)))</formula>
    </cfRule>
  </conditionalFormatting>
  <conditionalFormatting sqref="C120:C121 C45 C43 M43:M49 M51:M65 M97:M112 M115:M117 C70:C84 C86:C118">
    <cfRule type="expression" dxfId="588" priority="35276">
      <formula xml:space="preserve"> AND($B43 = $AA$2, $C43 &gt; 0, $C43 &lt; $J$2, NOT(AND($K43 = $AB$2, $O1048565 = $AB$2)))</formula>
    </cfRule>
    <cfRule type="expression" dxfId="587" priority="35277">
      <formula xml:space="preserve"> AND($B43 = $AA$2, $C43 &gt; 0, $C43 &lt; $J$2)</formula>
    </cfRule>
    <cfRule type="expression" dxfId="586" priority="35278">
      <formula xml:space="preserve"> OR($B43 = $AA$4, ISNUMBER(SEARCH(" [REMOVED]", $B43)))</formula>
    </cfRule>
  </conditionalFormatting>
  <conditionalFormatting sqref="C60 C87:C90 C62:C84 C97:C121 C48:C58">
    <cfRule type="expression" dxfId="585" priority="35296">
      <formula xml:space="preserve"> AND($B48 = $AA$2, $C48 &gt; 0, $C48 &lt; $J$2, NOT(AND($K48 = $AB$2, $O97 = $AB$2)))</formula>
    </cfRule>
    <cfRule type="expression" dxfId="584" priority="35297">
      <formula xml:space="preserve"> AND($B48 = $AA$2, $C48 &gt; 0, $C48 &lt; $J$2)</formula>
    </cfRule>
    <cfRule type="expression" dxfId="583" priority="35298">
      <formula xml:space="preserve"> OR($B48 = $AA$4, ISNUMBER(SEARCH(" [REMOVED]", $B48)))</formula>
    </cfRule>
  </conditionalFormatting>
  <conditionalFormatting sqref="M8:M10 M12:M14 M30:M32 M16:M28 M34:M49 M51:M68 M70:M81 M83:M90 M92:M112 M115:M117">
    <cfRule type="expression" dxfId="582" priority="37267">
      <formula xml:space="preserve"> AND($B8 = $AA$2, $C8 &gt; 0, $C8 &lt; $J$2, NOT(AND($K8 = $AB$2, $O25 = $AB$2)))</formula>
    </cfRule>
    <cfRule type="expression" dxfId="581" priority="37268">
      <formula xml:space="preserve"> AND($B8 = $AA$2, $C8 &gt; 0, $C8 &lt; $J$2)</formula>
    </cfRule>
    <cfRule type="expression" dxfId="580" priority="37269">
      <formula xml:space="preserve"> OR($B8 = $AA$4, ISNUMBER(SEARCH(" [REMOVED]", $B8)))</formula>
    </cfRule>
  </conditionalFormatting>
  <conditionalFormatting sqref="C39 C34:C37 M14 M16:M28 M34:M42 M30:M32 C47 C41:C43 C69:C72 B91:N91 C75:C95 C97:C121">
    <cfRule type="expression" dxfId="579" priority="37285">
      <formula xml:space="preserve"> AND($B14 = $AA$2, $C14 &gt; 0, $C14 &lt; $J$2, NOT(AND($K14 = $AB$2, $O1048535 = $AB$2)))</formula>
    </cfRule>
    <cfRule type="expression" dxfId="578" priority="37286">
      <formula xml:space="preserve"> AND($B14 = $AA$2, $C14 &gt; 0, $C14 &lt; $J$2)</formula>
    </cfRule>
    <cfRule type="expression" dxfId="577" priority="37287">
      <formula xml:space="preserve"> OR($B14 = $AA$4, ISNUMBER(SEARCH(" [REMOVED]", $B14)))</formula>
    </cfRule>
  </conditionalFormatting>
  <conditionalFormatting sqref="C50:C52 C54 C85 C63:C81 C93:C121">
    <cfRule type="expression" dxfId="576" priority="37303">
      <formula xml:space="preserve"> AND($B50 = $AA$2, $C50 &gt; 0, $C50 &lt; $J$2, NOT(AND($K50 = $AB$2, $O98 = $AB$2)))</formula>
    </cfRule>
    <cfRule type="expression" dxfId="575" priority="37304">
      <formula xml:space="preserve"> AND($B50 = $AA$2, $C50 &gt; 0, $C50 &lt; $J$2)</formula>
    </cfRule>
    <cfRule type="expression" dxfId="574" priority="37305">
      <formula xml:space="preserve"> OR($B50 = $AA$4, ISNUMBER(SEARCH(" [REMOVED]", $B50)))</formula>
    </cfRule>
  </conditionalFormatting>
  <conditionalFormatting sqref="C103 C100:C101 B104:E105 G104:L105 C110:C111 C106:C108 B107:B112 D107:E112 G107:L112 C116:C117 C119:C121 C113 M43:M49 N104:N105 M100:M112 M51:M68 M115:M117 C34:C35 C41:C42 C75:C76 C95:C96 C92:C93 C83:C85 C90">
    <cfRule type="expression" dxfId="573" priority="37312">
      <formula xml:space="preserve"> AND($B34 = $AA$2, $C34 &gt; 0, $C34 &lt; $J$2, NOT(AND($K34 = $AB$2, $O1048553 = $AB$2)))</formula>
    </cfRule>
    <cfRule type="expression" dxfId="572" priority="37313">
      <formula xml:space="preserve"> AND($B34 = $AA$2, $C34 &gt; 0, $C34 &lt; $J$2)</formula>
    </cfRule>
    <cfRule type="expression" dxfId="571" priority="37314">
      <formula xml:space="preserve"> OR($B34 = $AA$4, ISNUMBER(SEARCH(" [REMOVED]", $B34)))</formula>
    </cfRule>
  </conditionalFormatting>
  <conditionalFormatting sqref="M8:M10 M12:M13 C37 C70:C71 C89:C93 C77:C87 C95:C97 M92:M98 M70:M81 M83:M90 C99:C101 C106:C109 C118 C111:C116 C43:C44 C47:C49">
    <cfRule type="expression" dxfId="570" priority="38114">
      <formula xml:space="preserve"> AND($B8 = $AA$2, $C8 &gt; 0, $C8 &lt; $J$2, NOT(AND($K8 = $AB$2, $O1048528 = $AB$2)))</formula>
    </cfRule>
    <cfRule type="expression" dxfId="569" priority="38115">
      <formula xml:space="preserve"> AND($B8 = $AA$2, $C8 &gt; 0, $C8 &lt; $J$2)</formula>
    </cfRule>
    <cfRule type="expression" dxfId="568" priority="38116">
      <formula xml:space="preserve"> OR($B8 = $AA$4, ISNUMBER(SEARCH(" [REMOVED]", $B8)))</formula>
    </cfRule>
  </conditionalFormatting>
  <conditionalFormatting sqref="C66:C121">
    <cfRule type="expression" dxfId="567" priority="38126">
      <formula xml:space="preserve"> AND($B66 = $AA$2, $C66 &gt; 0, $C66 &lt; $J$2, NOT(AND($K66 = $AB$2, $O113 = $AB$2)))</formula>
    </cfRule>
    <cfRule type="expression" dxfId="566" priority="38127">
      <formula xml:space="preserve"> AND($B66 = $AA$2, $C66 &gt; 0, $C66 &lt; $J$2)</formula>
    </cfRule>
    <cfRule type="expression" dxfId="565" priority="38128">
      <formula xml:space="preserve"> OR($B66 = $AA$4, ISNUMBER(SEARCH(" [REMOVED]", $B66)))</formula>
    </cfRule>
  </conditionalFormatting>
  <conditionalFormatting sqref="M13">
    <cfRule type="expression" dxfId="564" priority="6150">
      <formula xml:space="preserve"> AND($B13 = $AA$2, $C13 &gt; 0, $C13 &lt; $J$2, NOT(AND($K13 = $AB$2, $O11 = $AB$2)))</formula>
    </cfRule>
    <cfRule type="expression" dxfId="563" priority="6151">
      <formula xml:space="preserve"> AND($B13 = $AA$2, $C13 &gt; 0, $C13 &lt; $J$2)</formula>
    </cfRule>
    <cfRule type="expression" dxfId="562" priority="6152">
      <formula xml:space="preserve"> OR($B13 = $AA$4, ISNUMBER(SEARCH(" [REMOVED]", $B13)))</formula>
    </cfRule>
  </conditionalFormatting>
  <conditionalFormatting sqref="M13">
    <cfRule type="expression" dxfId="561" priority="6153">
      <formula xml:space="preserve"> AND($B13 = $AA$2, $C13 &gt; 0, $C13 &lt; $J$2, NOT(AND($K13 = $AB$2, $O8 = $AB$2)))</formula>
    </cfRule>
    <cfRule type="expression" dxfId="560" priority="6154">
      <formula xml:space="preserve"> AND($B13 = $AA$2, $C13 &gt; 0, $C13 &lt; $J$2)</formula>
    </cfRule>
    <cfRule type="expression" dxfId="559" priority="6155">
      <formula xml:space="preserve"> OR($B13 = $AA$4, ISNUMBER(SEARCH(" [REMOVED]", $B13)))</formula>
    </cfRule>
  </conditionalFormatting>
  <conditionalFormatting sqref="M13">
    <cfRule type="expression" dxfId="558" priority="6156">
      <formula xml:space="preserve"> AND($B13 = $AA$2, $C13 &gt; 0, $C13 &lt; $J$2, NOT(AND($K13 = $AB$2, $O7 = $AB$2)))</formula>
    </cfRule>
    <cfRule type="expression" dxfId="557" priority="6157">
      <formula xml:space="preserve"> AND($B13 = $AA$2, $C13 &gt; 0, $C13 &lt; $J$2)</formula>
    </cfRule>
    <cfRule type="expression" dxfId="556" priority="6158">
      <formula xml:space="preserve"> OR($B13 = $AA$4, ISNUMBER(SEARCH(" [REMOVED]", $B13)))</formula>
    </cfRule>
  </conditionalFormatting>
  <conditionalFormatting sqref="M13">
    <cfRule type="expression" dxfId="555" priority="6123">
      <formula xml:space="preserve"> AND($B13 = $AA$2, $C13 &gt; 0, $C13 &lt; $J$2, NOT(AND($K13 = $AB$2, #REF! = $AB$2)))</formula>
    </cfRule>
    <cfRule type="expression" dxfId="554" priority="6124">
      <formula xml:space="preserve"> AND($B13 = $AA$2, $C13 &gt; 0, $C13 &lt; $J$2)</formula>
    </cfRule>
    <cfRule type="expression" dxfId="553" priority="6125">
      <formula xml:space="preserve"> OR($B13 = $AA$4, ISNUMBER(SEARCH(" [REMOVED]", $B13)))</formula>
    </cfRule>
  </conditionalFormatting>
  <conditionalFormatting sqref="M13">
    <cfRule type="expression" dxfId="552" priority="6078">
      <formula xml:space="preserve"> AND($B13 = $AA$2, $C13 &gt; 0, $C13 &lt; $J$2, NOT(AND($K13 = $AB$2, $O11 = $AB$2)))</formula>
    </cfRule>
    <cfRule type="expression" dxfId="551" priority="6079">
      <formula xml:space="preserve"> AND($B13 = $AA$2, $C13 &gt; 0, $C13 &lt; $J$2)</formula>
    </cfRule>
    <cfRule type="expression" dxfId="550" priority="6080">
      <formula xml:space="preserve"> OR($B13 = $AA$4, ISNUMBER(SEARCH(" [REMOVED]", $B13)))</formula>
    </cfRule>
  </conditionalFormatting>
  <conditionalFormatting sqref="M13">
    <cfRule type="expression" dxfId="549" priority="6084">
      <formula xml:space="preserve"> AND($B13 = $AA$2, $C13 &gt; 0, $C13 &lt; $J$2, NOT(AND($K13 = $AB$2, $O2 = $AB$2)))</formula>
    </cfRule>
    <cfRule type="expression" dxfId="548" priority="6085">
      <formula xml:space="preserve"> AND($B13 = $AA$2, $C13 &gt; 0, $C13 &lt; $J$2)</formula>
    </cfRule>
    <cfRule type="expression" dxfId="547" priority="6086">
      <formula xml:space="preserve"> OR($B13 = $AA$4, ISNUMBER(SEARCH(" [REMOVED]", $B13)))</formula>
    </cfRule>
  </conditionalFormatting>
  <conditionalFormatting sqref="M13">
    <cfRule type="expression" dxfId="546" priority="6096">
      <formula xml:space="preserve"> AND($B13 = $AA$2, $C13 &gt; 0, $C13 &lt; $J$2, NOT(AND($K13 = $AB$2, $O9 = $AB$2)))</formula>
    </cfRule>
    <cfRule type="expression" dxfId="545" priority="6097">
      <formula xml:space="preserve"> AND($B13 = $AA$2, $C13 &gt; 0, $C13 &lt; $J$2)</formula>
    </cfRule>
    <cfRule type="expression" dxfId="544" priority="6098">
      <formula xml:space="preserve"> OR($B13 = $AA$4, ISNUMBER(SEARCH(" [REMOVED]", $B13)))</formula>
    </cfRule>
  </conditionalFormatting>
  <conditionalFormatting sqref="M13">
    <cfRule type="expression" dxfId="543" priority="6102">
      <formula xml:space="preserve"> AND($B13 = $AA$2, $C13 &gt; 0, $C13 &lt; $J$2, NOT(AND($K13 = $AB$2, $O6 = $AB$2)))</formula>
    </cfRule>
    <cfRule type="expression" dxfId="542" priority="6103">
      <formula xml:space="preserve"> AND($B13 = $AA$2, $C13 &gt; 0, $C13 &lt; $J$2)</formula>
    </cfRule>
    <cfRule type="expression" dxfId="541" priority="6104">
      <formula xml:space="preserve"> OR($B13 = $AA$4, ISNUMBER(SEARCH(" [REMOVED]", $B13)))</formula>
    </cfRule>
  </conditionalFormatting>
  <conditionalFormatting sqref="M13">
    <cfRule type="expression" dxfId="540" priority="6105">
      <formula xml:space="preserve"> AND($B13 = $AA$2, $C13 &gt; 0, $C13 &lt; $J$2, NOT(AND($K13 = $AB$2, $O5 = $AB$2)))</formula>
    </cfRule>
    <cfRule type="expression" dxfId="539" priority="6106">
      <formula xml:space="preserve"> AND($B13 = $AA$2, $C13 &gt; 0, $C13 &lt; $J$2)</formula>
    </cfRule>
    <cfRule type="expression" dxfId="538" priority="6107">
      <formula xml:space="preserve"> OR($B13 = $AA$4, ISNUMBER(SEARCH(" [REMOVED]", $B13)))</formula>
    </cfRule>
  </conditionalFormatting>
  <conditionalFormatting sqref="M13">
    <cfRule type="expression" dxfId="537" priority="6066">
      <formula xml:space="preserve"> AND($B13 = $AA$2, $C13 &gt; 0, $C13 &lt; $J$2, NOT(AND($K13 = $AB$2, $O10 = $AB$2)))</formula>
    </cfRule>
    <cfRule type="expression" dxfId="536" priority="6067">
      <formula xml:space="preserve"> AND($B13 = $AA$2, $C13 &gt; 0, $C13 &lt; $J$2)</formula>
    </cfRule>
    <cfRule type="expression" dxfId="535" priority="6068">
      <formula xml:space="preserve"> OR($B13 = $AA$4, ISNUMBER(SEARCH(" [REMOVED]", $B13)))</formula>
    </cfRule>
  </conditionalFormatting>
  <conditionalFormatting sqref="M13">
    <cfRule type="expression" dxfId="534" priority="6069">
      <formula xml:space="preserve"> AND($B13 = $AA$2, $C13 &gt; 0, $C13 &lt; $J$2, NOT(AND($K13 = $AB$2, $O7 = $AB$2)))</formula>
    </cfRule>
    <cfRule type="expression" dxfId="533" priority="6070">
      <formula xml:space="preserve"> AND($B13 = $AA$2, $C13 &gt; 0, $C13 &lt; $J$2)</formula>
    </cfRule>
    <cfRule type="expression" dxfId="532" priority="6071">
      <formula xml:space="preserve"> OR($B13 = $AA$4, ISNUMBER(SEARCH(" [REMOVED]", $B13)))</formula>
    </cfRule>
  </conditionalFormatting>
  <conditionalFormatting sqref="M13">
    <cfRule type="expression" dxfId="531" priority="6057">
      <formula xml:space="preserve"> AND($B13 = $AA$2, $C13 &gt; 0, $C13 &lt; $J$2, NOT(AND($K13 = $AB$2, $O6 = $AB$2)))</formula>
    </cfRule>
    <cfRule type="expression" dxfId="530" priority="6058">
      <formula xml:space="preserve"> AND($B13 = $AA$2, $C13 &gt; 0, $C13 &lt; $J$2)</formula>
    </cfRule>
    <cfRule type="expression" dxfId="529" priority="6059">
      <formula xml:space="preserve"> OR($B13 = $AA$4, ISNUMBER(SEARCH(" [REMOVED]", $B13)))</formula>
    </cfRule>
  </conditionalFormatting>
  <conditionalFormatting sqref="M13">
    <cfRule type="expression" dxfId="528" priority="6060">
      <formula xml:space="preserve"> AND($B13 = $AA$2, $C13 &gt; 0, $C13 &lt; $J$2, NOT(AND($K13 = $AB$2, $O12 = $AB$2)))</formula>
    </cfRule>
    <cfRule type="expression" dxfId="527" priority="6061">
      <formula xml:space="preserve"> AND($B13 = $AA$2, $C13 &gt; 0, $C13 &lt; $J$2)</formula>
    </cfRule>
    <cfRule type="expression" dxfId="526" priority="6062">
      <formula xml:space="preserve"> OR($B13 = $AA$4, ISNUMBER(SEARCH(" [REMOVED]", $B13)))</formula>
    </cfRule>
  </conditionalFormatting>
  <conditionalFormatting sqref="M12">
    <cfRule type="expression" dxfId="525" priority="6048">
      <formula xml:space="preserve"> AND($B12 = $AA$2, $C12 &gt; 0, $C12 &lt; $J$2, NOT(AND($K12 = $AB$2, $O10 = $AB$2)))</formula>
    </cfRule>
    <cfRule type="expression" dxfId="524" priority="6049">
      <formula xml:space="preserve"> AND($B12 = $AA$2, $C12 &gt; 0, $C12 &lt; $J$2)</formula>
    </cfRule>
    <cfRule type="expression" dxfId="523" priority="6050">
      <formula xml:space="preserve"> OR($B12 = $AA$4, ISNUMBER(SEARCH(" [REMOVED]", $B12)))</formula>
    </cfRule>
  </conditionalFormatting>
  <conditionalFormatting sqref="M12">
    <cfRule type="expression" dxfId="522" priority="6051">
      <formula xml:space="preserve"> AND($B12 = $AA$2, $C12 &gt; 0, $C12 &lt; $J$2, NOT(AND($K12 = $AB$2, $O7 = $AB$2)))</formula>
    </cfRule>
    <cfRule type="expression" dxfId="521" priority="6052">
      <formula xml:space="preserve"> AND($B12 = $AA$2, $C12 &gt; 0, $C12 &lt; $J$2)</formula>
    </cfRule>
    <cfRule type="expression" dxfId="520" priority="6053">
      <formula xml:space="preserve"> OR($B12 = $AA$4, ISNUMBER(SEARCH(" [REMOVED]", $B12)))</formula>
    </cfRule>
  </conditionalFormatting>
  <conditionalFormatting sqref="M12">
    <cfRule type="expression" dxfId="519" priority="6054">
      <formula xml:space="preserve"> AND($B12 = $AA$2, $C12 &gt; 0, $C12 &lt; $J$2, NOT(AND($K12 = $AB$2, $O6 = $AB$2)))</formula>
    </cfRule>
    <cfRule type="expression" dxfId="518" priority="6055">
      <formula xml:space="preserve"> AND($B12 = $AA$2, $C12 &gt; 0, $C12 &lt; $J$2)</formula>
    </cfRule>
    <cfRule type="expression" dxfId="517" priority="6056">
      <formula xml:space="preserve"> OR($B12 = $AA$4, ISNUMBER(SEARCH(" [REMOVED]", $B12)))</formula>
    </cfRule>
  </conditionalFormatting>
  <conditionalFormatting sqref="M12">
    <cfRule type="expression" dxfId="516" priority="6021">
      <formula xml:space="preserve"> AND($B12 = $AA$2, $C12 &gt; 0, $C12 &lt; $J$2, NOT(AND($K12 = $AB$2, #REF! = $AB$2)))</formula>
    </cfRule>
    <cfRule type="expression" dxfId="515" priority="6022">
      <formula xml:space="preserve"> AND($B12 = $AA$2, $C12 &gt; 0, $C12 &lt; $J$2)</formula>
    </cfRule>
    <cfRule type="expression" dxfId="514" priority="6023">
      <formula xml:space="preserve"> OR($B12 = $AA$4, ISNUMBER(SEARCH(" [REMOVED]", $B12)))</formula>
    </cfRule>
  </conditionalFormatting>
  <conditionalFormatting sqref="M12">
    <cfRule type="expression" dxfId="513" priority="5976">
      <formula xml:space="preserve"> AND($B12 = $AA$2, $C12 &gt; 0, $C12 &lt; $J$2, NOT(AND($K12 = $AB$2, $O10 = $AB$2)))</formula>
    </cfRule>
    <cfRule type="expression" dxfId="512" priority="5977">
      <formula xml:space="preserve"> AND($B12 = $AA$2, $C12 &gt; 0, $C12 &lt; $J$2)</formula>
    </cfRule>
    <cfRule type="expression" dxfId="511" priority="5978">
      <formula xml:space="preserve"> OR($B12 = $AA$4, ISNUMBER(SEARCH(" [REMOVED]", $B12)))</formula>
    </cfRule>
  </conditionalFormatting>
  <conditionalFormatting sqref="M12">
    <cfRule type="expression" dxfId="510" priority="5982">
      <formula xml:space="preserve"> AND($B12 = $AA$2, $C12 &gt; 0, $C12 &lt; $J$2, NOT(AND($K12 = $AB$2, $O1 = $AB$2)))</formula>
    </cfRule>
    <cfRule type="expression" dxfId="509" priority="5983">
      <formula xml:space="preserve"> AND($B12 = $AA$2, $C12 &gt; 0, $C12 &lt; $J$2)</formula>
    </cfRule>
    <cfRule type="expression" dxfId="508" priority="5984">
      <formula xml:space="preserve"> OR($B12 = $AA$4, ISNUMBER(SEARCH(" [REMOVED]", $B12)))</formula>
    </cfRule>
  </conditionalFormatting>
  <conditionalFormatting sqref="M12">
    <cfRule type="expression" dxfId="507" priority="5994">
      <formula xml:space="preserve"> AND($B12 = $AA$2, $C12 &gt; 0, $C12 &lt; $J$2, NOT(AND($K12 = $AB$2, $O8 = $AB$2)))</formula>
    </cfRule>
    <cfRule type="expression" dxfId="506" priority="5995">
      <formula xml:space="preserve"> AND($B12 = $AA$2, $C12 &gt; 0, $C12 &lt; $J$2)</formula>
    </cfRule>
    <cfRule type="expression" dxfId="505" priority="5996">
      <formula xml:space="preserve"> OR($B12 = $AA$4, ISNUMBER(SEARCH(" [REMOVED]", $B12)))</formula>
    </cfRule>
  </conditionalFormatting>
  <conditionalFormatting sqref="M12">
    <cfRule type="expression" dxfId="504" priority="6000">
      <formula xml:space="preserve"> AND($B12 = $AA$2, $C12 &gt; 0, $C12 &lt; $J$2, NOT(AND($K12 = $AB$2, $O5 = $AB$2)))</formula>
    </cfRule>
    <cfRule type="expression" dxfId="503" priority="6001">
      <formula xml:space="preserve"> AND($B12 = $AA$2, $C12 &gt; 0, $C12 &lt; $J$2)</formula>
    </cfRule>
    <cfRule type="expression" dxfId="502" priority="6002">
      <formula xml:space="preserve"> OR($B12 = $AA$4, ISNUMBER(SEARCH(" [REMOVED]", $B12)))</formula>
    </cfRule>
  </conditionalFormatting>
  <conditionalFormatting sqref="M12">
    <cfRule type="expression" dxfId="501" priority="6003">
      <formula xml:space="preserve"> AND($B12 = $AA$2, $C12 &gt; 0, $C12 &lt; $J$2, NOT(AND($K12 = $AB$2, $O4 = $AB$2)))</formula>
    </cfRule>
    <cfRule type="expression" dxfId="500" priority="6004">
      <formula xml:space="preserve"> AND($B12 = $AA$2, $C12 &gt; 0, $C12 &lt; $J$2)</formula>
    </cfRule>
    <cfRule type="expression" dxfId="499" priority="6005">
      <formula xml:space="preserve"> OR($B12 = $AA$4, ISNUMBER(SEARCH(" [REMOVED]", $B12)))</formula>
    </cfRule>
  </conditionalFormatting>
  <conditionalFormatting sqref="M12">
    <cfRule type="expression" dxfId="498" priority="5964">
      <formula xml:space="preserve"> AND($B12 = $AA$2, $C12 &gt; 0, $C12 &lt; $J$2, NOT(AND($K12 = $AB$2, $O9 = $AB$2)))</formula>
    </cfRule>
    <cfRule type="expression" dxfId="497" priority="5965">
      <formula xml:space="preserve"> AND($B12 = $AA$2, $C12 &gt; 0, $C12 &lt; $J$2)</formula>
    </cfRule>
    <cfRule type="expression" dxfId="496" priority="5966">
      <formula xml:space="preserve"> OR($B12 = $AA$4, ISNUMBER(SEARCH(" [REMOVED]", $B12)))</formula>
    </cfRule>
  </conditionalFormatting>
  <conditionalFormatting sqref="M12">
    <cfRule type="expression" dxfId="495" priority="5967">
      <formula xml:space="preserve"> AND($B12 = $AA$2, $C12 &gt; 0, $C12 &lt; $J$2, NOT(AND($K12 = $AB$2, $O6 = $AB$2)))</formula>
    </cfRule>
    <cfRule type="expression" dxfId="494" priority="5968">
      <formula xml:space="preserve"> AND($B12 = $AA$2, $C12 &gt; 0, $C12 &lt; $J$2)</formula>
    </cfRule>
    <cfRule type="expression" dxfId="493" priority="5969">
      <formula xml:space="preserve"> OR($B12 = $AA$4, ISNUMBER(SEARCH(" [REMOVED]", $B12)))</formula>
    </cfRule>
  </conditionalFormatting>
  <conditionalFormatting sqref="M12">
    <cfRule type="expression" dxfId="492" priority="5955">
      <formula xml:space="preserve"> AND($B12 = $AA$2, $C12 &gt; 0, $C12 &lt; $J$2, NOT(AND($K12 = $AB$2, $O5 = $AB$2)))</formula>
    </cfRule>
    <cfRule type="expression" dxfId="491" priority="5956">
      <formula xml:space="preserve"> AND($B12 = $AA$2, $C12 &gt; 0, $C12 &lt; $J$2)</formula>
    </cfRule>
    <cfRule type="expression" dxfId="490" priority="5957">
      <formula xml:space="preserve"> OR($B12 = $AA$4, ISNUMBER(SEARCH(" [REMOVED]", $B12)))</formula>
    </cfRule>
  </conditionalFormatting>
  <conditionalFormatting sqref="M12">
    <cfRule type="expression" dxfId="489" priority="5958">
      <formula xml:space="preserve"> AND($B12 = $AA$2, $C12 &gt; 0, $C12 &lt; $J$2, NOT(AND($K12 = $AB$2, $O11 = $AB$2)))</formula>
    </cfRule>
    <cfRule type="expression" dxfId="488" priority="5959">
      <formula xml:space="preserve"> AND($B12 = $AA$2, $C12 &gt; 0, $C12 &lt; $J$2)</formula>
    </cfRule>
    <cfRule type="expression" dxfId="487" priority="5960">
      <formula xml:space="preserve"> OR($B12 = $AA$4, ISNUMBER(SEARCH(" [REMOVED]", $B12)))</formula>
    </cfRule>
  </conditionalFormatting>
  <conditionalFormatting sqref="M10">
    <cfRule type="expression" dxfId="486" priority="5946">
      <formula xml:space="preserve"> AND($B10 = $AA$2, $C10 &gt; 0, $C10 &lt; $J$2, NOT(AND($K10 = $AB$2, $O8 = $AB$2)))</formula>
    </cfRule>
    <cfRule type="expression" dxfId="485" priority="5947">
      <formula xml:space="preserve"> AND($B10 = $AA$2, $C10 &gt; 0, $C10 &lt; $J$2)</formula>
    </cfRule>
    <cfRule type="expression" dxfId="484" priority="5948">
      <formula xml:space="preserve"> OR($B10 = $AA$4, ISNUMBER(SEARCH(" [REMOVED]", $B10)))</formula>
    </cfRule>
  </conditionalFormatting>
  <conditionalFormatting sqref="M10">
    <cfRule type="expression" dxfId="483" priority="5949">
      <formula xml:space="preserve"> AND($B10 = $AA$2, $C10 &gt; 0, $C10 &lt; $J$2, NOT(AND($K10 = $AB$2, $O5 = $AB$2)))</formula>
    </cfRule>
    <cfRule type="expression" dxfId="482" priority="5950">
      <formula xml:space="preserve"> AND($B10 = $AA$2, $C10 &gt; 0, $C10 &lt; $J$2)</formula>
    </cfRule>
    <cfRule type="expression" dxfId="481" priority="5951">
      <formula xml:space="preserve"> OR($B10 = $AA$4, ISNUMBER(SEARCH(" [REMOVED]", $B10)))</formula>
    </cfRule>
  </conditionalFormatting>
  <conditionalFormatting sqref="M10">
    <cfRule type="expression" dxfId="480" priority="5952">
      <formula xml:space="preserve"> AND($B10 = $AA$2, $C10 &gt; 0, $C10 &lt; $J$2, NOT(AND($K10 = $AB$2, $O4 = $AB$2)))</formula>
    </cfRule>
    <cfRule type="expression" dxfId="479" priority="5953">
      <formula xml:space="preserve"> AND($B10 = $AA$2, $C10 &gt; 0, $C10 &lt; $J$2)</formula>
    </cfRule>
    <cfRule type="expression" dxfId="478" priority="5954">
      <formula xml:space="preserve"> OR($B10 = $AA$4, ISNUMBER(SEARCH(" [REMOVED]", $B10)))</formula>
    </cfRule>
  </conditionalFormatting>
  <conditionalFormatting sqref="M10">
    <cfRule type="expression" dxfId="477" priority="5919">
      <formula xml:space="preserve"> AND($B10 = $AA$2, $C10 &gt; 0, $C10 &lt; $J$2, NOT(AND($K10 = $AB$2, #REF! = $AB$2)))</formula>
    </cfRule>
    <cfRule type="expression" dxfId="476" priority="5920">
      <formula xml:space="preserve"> AND($B10 = $AA$2, $C10 &gt; 0, $C10 &lt; $J$2)</formula>
    </cfRule>
    <cfRule type="expression" dxfId="475" priority="5921">
      <formula xml:space="preserve"> OR($B10 = $AA$4, ISNUMBER(SEARCH(" [REMOVED]", $B10)))</formula>
    </cfRule>
  </conditionalFormatting>
  <conditionalFormatting sqref="M10">
    <cfRule type="expression" dxfId="474" priority="5874">
      <formula xml:space="preserve"> AND($B10 = $AA$2, $C10 &gt; 0, $C10 &lt; $J$2, NOT(AND($K10 = $AB$2, $O8 = $AB$2)))</formula>
    </cfRule>
    <cfRule type="expression" dxfId="473" priority="5875">
      <formula xml:space="preserve"> AND($B10 = $AA$2, $C10 &gt; 0, $C10 &lt; $J$2)</formula>
    </cfRule>
    <cfRule type="expression" dxfId="472" priority="5876">
      <formula xml:space="preserve"> OR($B10 = $AA$4, ISNUMBER(SEARCH(" [REMOVED]", $B10)))</formula>
    </cfRule>
  </conditionalFormatting>
  <conditionalFormatting sqref="M10">
    <cfRule type="expression" dxfId="471" priority="5892">
      <formula xml:space="preserve"> AND($B10 = $AA$2, $C10 &gt; 0, $C10 &lt; $J$2, NOT(AND($K10 = $AB$2, $O6 = $AB$2)))</formula>
    </cfRule>
    <cfRule type="expression" dxfId="470" priority="5893">
      <formula xml:space="preserve"> AND($B10 = $AA$2, $C10 &gt; 0, $C10 &lt; $J$2)</formula>
    </cfRule>
    <cfRule type="expression" dxfId="469" priority="5894">
      <formula xml:space="preserve"> OR($B10 = $AA$4, ISNUMBER(SEARCH(" [REMOVED]", $B10)))</formula>
    </cfRule>
  </conditionalFormatting>
  <conditionalFormatting sqref="M10">
    <cfRule type="expression" dxfId="468" priority="5898">
      <formula xml:space="preserve"> AND($B10 = $AA$2, $C10 &gt; 0, $C10 &lt; $J$2, NOT(AND($K10 = $AB$2, $O3 = $AB$2)))</formula>
    </cfRule>
    <cfRule type="expression" dxfId="467" priority="5899">
      <formula xml:space="preserve"> AND($B10 = $AA$2, $C10 &gt; 0, $C10 &lt; $J$2)</formula>
    </cfRule>
    <cfRule type="expression" dxfId="466" priority="5900">
      <formula xml:space="preserve"> OR($B10 = $AA$4, ISNUMBER(SEARCH(" [REMOVED]", $B10)))</formula>
    </cfRule>
  </conditionalFormatting>
  <conditionalFormatting sqref="M10">
    <cfRule type="expression" dxfId="465" priority="5901">
      <formula xml:space="preserve"> AND($B10 = $AA$2, $C10 &gt; 0, $C10 &lt; $J$2, NOT(AND($K10 = $AB$2, $O2 = $AB$2)))</formula>
    </cfRule>
    <cfRule type="expression" dxfId="464" priority="5902">
      <formula xml:space="preserve"> AND($B10 = $AA$2, $C10 &gt; 0, $C10 &lt; $J$2)</formula>
    </cfRule>
    <cfRule type="expression" dxfId="463" priority="5903">
      <formula xml:space="preserve"> OR($B10 = $AA$4, ISNUMBER(SEARCH(" [REMOVED]", $B10)))</formula>
    </cfRule>
  </conditionalFormatting>
  <conditionalFormatting sqref="M10">
    <cfRule type="expression" dxfId="462" priority="5862">
      <formula xml:space="preserve"> AND($B10 = $AA$2, $C10 &gt; 0, $C10 &lt; $J$2, NOT(AND($K10 = $AB$2, $O7 = $AB$2)))</formula>
    </cfRule>
    <cfRule type="expression" dxfId="461" priority="5863">
      <formula xml:space="preserve"> AND($B10 = $AA$2, $C10 &gt; 0, $C10 &lt; $J$2)</formula>
    </cfRule>
    <cfRule type="expression" dxfId="460" priority="5864">
      <formula xml:space="preserve"> OR($B10 = $AA$4, ISNUMBER(SEARCH(" [REMOVED]", $B10)))</formula>
    </cfRule>
  </conditionalFormatting>
  <conditionalFormatting sqref="M10">
    <cfRule type="expression" dxfId="459" priority="5865">
      <formula xml:space="preserve"> AND($B10 = $AA$2, $C10 &gt; 0, $C10 &lt; $J$2, NOT(AND($K10 = $AB$2, $O4 = $AB$2)))</formula>
    </cfRule>
    <cfRule type="expression" dxfId="458" priority="5866">
      <formula xml:space="preserve"> AND($B10 = $AA$2, $C10 &gt; 0, $C10 &lt; $J$2)</formula>
    </cfRule>
    <cfRule type="expression" dxfId="457" priority="5867">
      <formula xml:space="preserve"> OR($B10 = $AA$4, ISNUMBER(SEARCH(" [REMOVED]", $B10)))</formula>
    </cfRule>
  </conditionalFormatting>
  <conditionalFormatting sqref="M10">
    <cfRule type="expression" dxfId="456" priority="5853">
      <formula xml:space="preserve"> AND($B10 = $AA$2, $C10 &gt; 0, $C10 &lt; $J$2, NOT(AND($K10 = $AB$2, $O3 = $AB$2)))</formula>
    </cfRule>
    <cfRule type="expression" dxfId="455" priority="5854">
      <formula xml:space="preserve"> AND($B10 = $AA$2, $C10 &gt; 0, $C10 &lt; $J$2)</formula>
    </cfRule>
    <cfRule type="expression" dxfId="454" priority="5855">
      <formula xml:space="preserve"> OR($B10 = $AA$4, ISNUMBER(SEARCH(" [REMOVED]", $B10)))</formula>
    </cfRule>
  </conditionalFormatting>
  <conditionalFormatting sqref="M10">
    <cfRule type="expression" dxfId="453" priority="5856">
      <formula xml:space="preserve"> AND($B10 = $AA$2, $C10 &gt; 0, $C10 &lt; $J$2, NOT(AND($K10 = $AB$2, $O9 = $AB$2)))</formula>
    </cfRule>
    <cfRule type="expression" dxfId="452" priority="5857">
      <formula xml:space="preserve"> AND($B10 = $AA$2, $C10 &gt; 0, $C10 &lt; $J$2)</formula>
    </cfRule>
    <cfRule type="expression" dxfId="451" priority="5858">
      <formula xml:space="preserve"> OR($B10 = $AA$4, ISNUMBER(SEARCH(" [REMOVED]", $B10)))</formula>
    </cfRule>
  </conditionalFormatting>
  <conditionalFormatting sqref="M9">
    <cfRule type="expression" dxfId="450" priority="5844">
      <formula xml:space="preserve"> AND($B9 = $AA$2, $C9 &gt; 0, $C9 &lt; $J$2, NOT(AND($K9 = $AB$2, $O7 = $AB$2)))</formula>
    </cfRule>
    <cfRule type="expression" dxfId="449" priority="5845">
      <formula xml:space="preserve"> AND($B9 = $AA$2, $C9 &gt; 0, $C9 &lt; $J$2)</formula>
    </cfRule>
    <cfRule type="expression" dxfId="448" priority="5846">
      <formula xml:space="preserve"> OR($B9 = $AA$4, ISNUMBER(SEARCH(" [REMOVED]", $B9)))</formula>
    </cfRule>
  </conditionalFormatting>
  <conditionalFormatting sqref="M9">
    <cfRule type="expression" dxfId="447" priority="5847">
      <formula xml:space="preserve"> AND($B9 = $AA$2, $C9 &gt; 0, $C9 &lt; $J$2, NOT(AND($K9 = $AB$2, $O4 = $AB$2)))</formula>
    </cfRule>
    <cfRule type="expression" dxfId="446" priority="5848">
      <formula xml:space="preserve"> AND($B9 = $AA$2, $C9 &gt; 0, $C9 &lt; $J$2)</formula>
    </cfRule>
    <cfRule type="expression" dxfId="445" priority="5849">
      <formula xml:space="preserve"> OR($B9 = $AA$4, ISNUMBER(SEARCH(" [REMOVED]", $B9)))</formula>
    </cfRule>
  </conditionalFormatting>
  <conditionalFormatting sqref="M9">
    <cfRule type="expression" dxfId="444" priority="5850">
      <formula xml:space="preserve"> AND($B9 = $AA$2, $C9 &gt; 0, $C9 &lt; $J$2, NOT(AND($K9 = $AB$2, $O3 = $AB$2)))</formula>
    </cfRule>
    <cfRule type="expression" dxfId="443" priority="5851">
      <formula xml:space="preserve"> AND($B9 = $AA$2, $C9 &gt; 0, $C9 &lt; $J$2)</formula>
    </cfRule>
    <cfRule type="expression" dxfId="442" priority="5852">
      <formula xml:space="preserve"> OR($B9 = $AA$4, ISNUMBER(SEARCH(" [REMOVED]", $B9)))</formula>
    </cfRule>
  </conditionalFormatting>
  <conditionalFormatting sqref="M9">
    <cfRule type="expression" dxfId="441" priority="5817">
      <formula xml:space="preserve"> AND($B9 = $AA$2, $C9 &gt; 0, $C9 &lt; $J$2, NOT(AND($K9 = $AB$2, #REF! = $AB$2)))</formula>
    </cfRule>
    <cfRule type="expression" dxfId="440" priority="5818">
      <formula xml:space="preserve"> AND($B9 = $AA$2, $C9 &gt; 0, $C9 &lt; $J$2)</formula>
    </cfRule>
    <cfRule type="expression" dxfId="439" priority="5819">
      <formula xml:space="preserve"> OR($B9 = $AA$4, ISNUMBER(SEARCH(" [REMOVED]", $B9)))</formula>
    </cfRule>
  </conditionalFormatting>
  <conditionalFormatting sqref="M9">
    <cfRule type="expression" dxfId="438" priority="5772">
      <formula xml:space="preserve"> AND($B9 = $AA$2, $C9 &gt; 0, $C9 &lt; $J$2, NOT(AND($K9 = $AB$2, $O7 = $AB$2)))</formula>
    </cfRule>
    <cfRule type="expression" dxfId="437" priority="5773">
      <formula xml:space="preserve"> AND($B9 = $AA$2, $C9 &gt; 0, $C9 &lt; $J$2)</formula>
    </cfRule>
    <cfRule type="expression" dxfId="436" priority="5774">
      <formula xml:space="preserve"> OR($B9 = $AA$4, ISNUMBER(SEARCH(" [REMOVED]", $B9)))</formula>
    </cfRule>
  </conditionalFormatting>
  <conditionalFormatting sqref="M9">
    <cfRule type="expression" dxfId="435" priority="5790">
      <formula xml:space="preserve"> AND($B9 = $AA$2, $C9 &gt; 0, $C9 &lt; $J$2, NOT(AND($K9 = $AB$2, $O5 = $AB$2)))</formula>
    </cfRule>
    <cfRule type="expression" dxfId="434" priority="5791">
      <formula xml:space="preserve"> AND($B9 = $AA$2, $C9 &gt; 0, $C9 &lt; $J$2)</formula>
    </cfRule>
    <cfRule type="expression" dxfId="433" priority="5792">
      <formula xml:space="preserve"> OR($B9 = $AA$4, ISNUMBER(SEARCH(" [REMOVED]", $B9)))</formula>
    </cfRule>
  </conditionalFormatting>
  <conditionalFormatting sqref="M9">
    <cfRule type="expression" dxfId="432" priority="5796">
      <formula xml:space="preserve"> AND($B9 = $AA$2, $C9 &gt; 0, $C9 &lt; $J$2, NOT(AND($K9 = $AB$2, $O2 = $AB$2)))</formula>
    </cfRule>
    <cfRule type="expression" dxfId="431" priority="5797">
      <formula xml:space="preserve"> AND($B9 = $AA$2, $C9 &gt; 0, $C9 &lt; $J$2)</formula>
    </cfRule>
    <cfRule type="expression" dxfId="430" priority="5798">
      <formula xml:space="preserve"> OR($B9 = $AA$4, ISNUMBER(SEARCH(" [REMOVED]", $B9)))</formula>
    </cfRule>
  </conditionalFormatting>
  <conditionalFormatting sqref="M9">
    <cfRule type="expression" dxfId="429" priority="5799">
      <formula xml:space="preserve"> AND($B9 = $AA$2, $C9 &gt; 0, $C9 &lt; $J$2, NOT(AND($K9 = $AB$2, $O1 = $AB$2)))</formula>
    </cfRule>
    <cfRule type="expression" dxfId="428" priority="5800">
      <formula xml:space="preserve"> AND($B9 = $AA$2, $C9 &gt; 0, $C9 &lt; $J$2)</formula>
    </cfRule>
    <cfRule type="expression" dxfId="427" priority="5801">
      <formula xml:space="preserve"> OR($B9 = $AA$4, ISNUMBER(SEARCH(" [REMOVED]", $B9)))</formula>
    </cfRule>
  </conditionalFormatting>
  <conditionalFormatting sqref="M9">
    <cfRule type="expression" dxfId="426" priority="5760">
      <formula xml:space="preserve"> AND($B9 = $AA$2, $C9 &gt; 0, $C9 &lt; $J$2, NOT(AND($K9 = $AB$2, $O6 = $AB$2)))</formula>
    </cfRule>
    <cfRule type="expression" dxfId="425" priority="5761">
      <formula xml:space="preserve"> AND($B9 = $AA$2, $C9 &gt; 0, $C9 &lt; $J$2)</formula>
    </cfRule>
    <cfRule type="expression" dxfId="424" priority="5762">
      <formula xml:space="preserve"> OR($B9 = $AA$4, ISNUMBER(SEARCH(" [REMOVED]", $B9)))</formula>
    </cfRule>
  </conditionalFormatting>
  <conditionalFormatting sqref="M9">
    <cfRule type="expression" dxfId="423" priority="5763">
      <formula xml:space="preserve"> AND($B9 = $AA$2, $C9 &gt; 0, $C9 &lt; $J$2, NOT(AND($K9 = $AB$2, $O3 = $AB$2)))</formula>
    </cfRule>
    <cfRule type="expression" dxfId="422" priority="5764">
      <formula xml:space="preserve"> AND($B9 = $AA$2, $C9 &gt; 0, $C9 &lt; $J$2)</formula>
    </cfRule>
    <cfRule type="expression" dxfId="421" priority="5765">
      <formula xml:space="preserve"> OR($B9 = $AA$4, ISNUMBER(SEARCH(" [REMOVED]", $B9)))</formula>
    </cfRule>
  </conditionalFormatting>
  <conditionalFormatting sqref="M9">
    <cfRule type="expression" dxfId="420" priority="5751">
      <formula xml:space="preserve"> AND($B9 = $AA$2, $C9 &gt; 0, $C9 &lt; $J$2, NOT(AND($K9 = $AB$2, $O2 = $AB$2)))</formula>
    </cfRule>
    <cfRule type="expression" dxfId="419" priority="5752">
      <formula xml:space="preserve"> AND($B9 = $AA$2, $C9 &gt; 0, $C9 &lt; $J$2)</formula>
    </cfRule>
    <cfRule type="expression" dxfId="418" priority="5753">
      <formula xml:space="preserve"> OR($B9 = $AA$4, ISNUMBER(SEARCH(" [REMOVED]", $B9)))</formula>
    </cfRule>
  </conditionalFormatting>
  <conditionalFormatting sqref="M9">
    <cfRule type="expression" dxfId="417" priority="5754">
      <formula xml:space="preserve"> AND($B9 = $AA$2, $C9 &gt; 0, $C9 &lt; $J$2, NOT(AND($K9 = $AB$2, $O8 = $AB$2)))</formula>
    </cfRule>
    <cfRule type="expression" dxfId="416" priority="5755">
      <formula xml:space="preserve"> AND($B9 = $AA$2, $C9 &gt; 0, $C9 &lt; $J$2)</formula>
    </cfRule>
    <cfRule type="expression" dxfId="415" priority="5756">
      <formula xml:space="preserve"> OR($B9 = $AA$4, ISNUMBER(SEARCH(" [REMOVED]", $B9)))</formula>
    </cfRule>
  </conditionalFormatting>
  <conditionalFormatting sqref="M8:M10">
    <cfRule type="expression" dxfId="414" priority="5742">
      <formula xml:space="preserve"> AND($B8 = $AA$2, $C8 &gt; 0, $C8 &lt; $J$2, NOT(AND($K8 = $AB$2, $O6 = $AB$2)))</formula>
    </cfRule>
    <cfRule type="expression" dxfId="413" priority="5743">
      <formula xml:space="preserve"> AND($B8 = $AA$2, $C8 &gt; 0, $C8 &lt; $J$2)</formula>
    </cfRule>
    <cfRule type="expression" dxfId="412" priority="5744">
      <formula xml:space="preserve"> OR($B8 = $AA$4, ISNUMBER(SEARCH(" [REMOVED]", $B8)))</formula>
    </cfRule>
  </conditionalFormatting>
  <conditionalFormatting sqref="M8:M10">
    <cfRule type="expression" dxfId="411" priority="5745">
      <formula xml:space="preserve"> AND($B8 = $AA$2, $C8 &gt; 0, $C8 &lt; $J$2, NOT(AND($K8 = $AB$2, $O3 = $AB$2)))</formula>
    </cfRule>
    <cfRule type="expression" dxfId="410" priority="5746">
      <formula xml:space="preserve"> AND($B8 = $AA$2, $C8 &gt; 0, $C8 &lt; $J$2)</formula>
    </cfRule>
    <cfRule type="expression" dxfId="409" priority="5747">
      <formula xml:space="preserve"> OR($B8 = $AA$4, ISNUMBER(SEARCH(" [REMOVED]", $B8)))</formula>
    </cfRule>
  </conditionalFormatting>
  <conditionalFormatting sqref="M8:M10">
    <cfRule type="expression" dxfId="408" priority="5748">
      <formula xml:space="preserve"> AND($B8 = $AA$2, $C8 &gt; 0, $C8 &lt; $J$2, NOT(AND($K8 = $AB$2, $O2 = $AB$2)))</formula>
    </cfRule>
    <cfRule type="expression" dxfId="407" priority="5749">
      <formula xml:space="preserve"> AND($B8 = $AA$2, $C8 &gt; 0, $C8 &lt; $J$2)</formula>
    </cfRule>
    <cfRule type="expression" dxfId="406" priority="5750">
      <formula xml:space="preserve"> OR($B8 = $AA$4, ISNUMBER(SEARCH(" [REMOVED]", $B8)))</formula>
    </cfRule>
  </conditionalFormatting>
  <conditionalFormatting sqref="M8:M10">
    <cfRule type="expression" dxfId="405" priority="5715">
      <formula xml:space="preserve"> AND($B8 = $AA$2, $C8 &gt; 0, $C8 &lt; $J$2, NOT(AND($K8 = $AB$2, #REF! = $AB$2)))</formula>
    </cfRule>
    <cfRule type="expression" dxfId="404" priority="5716">
      <formula xml:space="preserve"> AND($B8 = $AA$2, $C8 &gt; 0, $C8 &lt; $J$2)</formula>
    </cfRule>
    <cfRule type="expression" dxfId="403" priority="5717">
      <formula xml:space="preserve"> OR($B8 = $AA$4, ISNUMBER(SEARCH(" [REMOVED]", $B8)))</formula>
    </cfRule>
  </conditionalFormatting>
  <conditionalFormatting sqref="M8:M10">
    <cfRule type="expression" dxfId="402" priority="5670">
      <formula xml:space="preserve"> AND($B8 = $AA$2, $C8 &gt; 0, $C8 &lt; $J$2, NOT(AND($K8 = $AB$2, $O6 = $AB$2)))</formula>
    </cfRule>
    <cfRule type="expression" dxfId="401" priority="5671">
      <formula xml:space="preserve"> AND($B8 = $AA$2, $C8 &gt; 0, $C8 &lt; $J$2)</formula>
    </cfRule>
    <cfRule type="expression" dxfId="400" priority="5672">
      <formula xml:space="preserve"> OR($B8 = $AA$4, ISNUMBER(SEARCH(" [REMOVED]", $B8)))</formula>
    </cfRule>
  </conditionalFormatting>
  <conditionalFormatting sqref="M8:M10">
    <cfRule type="expression" dxfId="399" priority="5688">
      <formula xml:space="preserve"> AND($B8 = $AA$2, $C8 &gt; 0, $C8 &lt; $J$2, NOT(AND($K8 = $AB$2, $O4 = $AB$2)))</formula>
    </cfRule>
    <cfRule type="expression" dxfId="398" priority="5689">
      <formula xml:space="preserve"> AND($B8 = $AA$2, $C8 &gt; 0, $C8 &lt; $J$2)</formula>
    </cfRule>
    <cfRule type="expression" dxfId="397" priority="5690">
      <formula xml:space="preserve"> OR($B8 = $AA$4, ISNUMBER(SEARCH(" [REMOVED]", $B8)))</formula>
    </cfRule>
  </conditionalFormatting>
  <conditionalFormatting sqref="M8:M10">
    <cfRule type="expression" dxfId="396" priority="5694">
      <formula xml:space="preserve"> AND($B8 = $AA$2, $C8 &gt; 0, $C8 &lt; $J$2, NOT(AND($K8 = $AB$2, $O1 = $AB$2)))</formula>
    </cfRule>
    <cfRule type="expression" dxfId="395" priority="5695">
      <formula xml:space="preserve"> AND($B8 = $AA$2, $C8 &gt; 0, $C8 &lt; $J$2)</formula>
    </cfRule>
    <cfRule type="expression" dxfId="394" priority="5696">
      <formula xml:space="preserve"> OR($B8 = $AA$4, ISNUMBER(SEARCH(" [REMOVED]", $B8)))</formula>
    </cfRule>
  </conditionalFormatting>
  <conditionalFormatting sqref="M8:M10">
    <cfRule type="expression" dxfId="393" priority="5658">
      <formula xml:space="preserve"> AND($B8 = $AA$2, $C8 &gt; 0, $C8 &lt; $J$2, NOT(AND($K8 = $AB$2, $O5 = $AB$2)))</formula>
    </cfRule>
    <cfRule type="expression" dxfId="392" priority="5659">
      <formula xml:space="preserve"> AND($B8 = $AA$2, $C8 &gt; 0, $C8 &lt; $J$2)</formula>
    </cfRule>
    <cfRule type="expression" dxfId="391" priority="5660">
      <formula xml:space="preserve"> OR($B8 = $AA$4, ISNUMBER(SEARCH(" [REMOVED]", $B8)))</formula>
    </cfRule>
  </conditionalFormatting>
  <conditionalFormatting sqref="M8:M10">
    <cfRule type="expression" dxfId="390" priority="5661">
      <formula xml:space="preserve"> AND($B8 = $AA$2, $C8 &gt; 0, $C8 &lt; $J$2, NOT(AND($K8 = $AB$2, $O2 = $AB$2)))</formula>
    </cfRule>
    <cfRule type="expression" dxfId="389" priority="5662">
      <formula xml:space="preserve"> AND($B8 = $AA$2, $C8 &gt; 0, $C8 &lt; $J$2)</formula>
    </cfRule>
    <cfRule type="expression" dxfId="388" priority="5663">
      <formula xml:space="preserve"> OR($B8 = $AA$4, ISNUMBER(SEARCH(" [REMOVED]", $B8)))</formula>
    </cfRule>
  </conditionalFormatting>
  <conditionalFormatting sqref="M8:M10">
    <cfRule type="expression" dxfId="387" priority="5649">
      <formula xml:space="preserve"> AND($B8 = $AA$2, $C8 &gt; 0, $C8 &lt; $J$2, NOT(AND($K8 = $AB$2, $O1 = $AB$2)))</formula>
    </cfRule>
    <cfRule type="expression" dxfId="386" priority="5650">
      <formula xml:space="preserve"> AND($B8 = $AA$2, $C8 &gt; 0, $C8 &lt; $J$2)</formula>
    </cfRule>
    <cfRule type="expression" dxfId="385" priority="5651">
      <formula xml:space="preserve"> OR($B8 = $AA$4, ISNUMBER(SEARCH(" [REMOVED]", $B8)))</formula>
    </cfRule>
  </conditionalFormatting>
  <conditionalFormatting sqref="M8:M10">
    <cfRule type="expression" dxfId="384" priority="5652">
      <formula xml:space="preserve"> AND($B8 = $AA$2, $C8 &gt; 0, $C8 &lt; $J$2, NOT(AND($K8 = $AB$2, $O7 = $AB$2)))</formula>
    </cfRule>
    <cfRule type="expression" dxfId="383" priority="5653">
      <formula xml:space="preserve"> AND($B8 = $AA$2, $C8 &gt; 0, $C8 &lt; $J$2)</formula>
    </cfRule>
    <cfRule type="expression" dxfId="382" priority="5654">
      <formula xml:space="preserve"> OR($B8 = $AA$4, ISNUMBER(SEARCH(" [REMOVED]", $B8)))</formula>
    </cfRule>
  </conditionalFormatting>
  <conditionalFormatting sqref="C31:C32 M14 M16:M28 M34:M42 M30:M32 C112 C88 C83:C85 C91:C92 C100">
    <cfRule type="expression" dxfId="381" priority="39132">
      <formula xml:space="preserve"> AND($B14 = $AA$2, $C14 &gt; 0, $C14 &lt; $J$2, NOT(AND($K14 = $AB$2, $O1048532 = $AB$2)))</formula>
    </cfRule>
    <cfRule type="expression" dxfId="380" priority="39133">
      <formula xml:space="preserve"> AND($B14 = $AA$2, $C14 &gt; 0, $C14 &lt; $J$2)</formula>
    </cfRule>
    <cfRule type="expression" dxfId="379" priority="39134">
      <formula xml:space="preserve"> OR($B14 = $AA$4, ISNUMBER(SEARCH(" [REMOVED]", $B14)))</formula>
    </cfRule>
  </conditionalFormatting>
  <conditionalFormatting sqref="C120:C121 C68:C118">
    <cfRule type="expression" dxfId="378" priority="39153">
      <formula xml:space="preserve"> AND($B68 = $AA$2, $C68 &gt; 0, $C68 &lt; $J$2, NOT(AND($K68 = $AB$2, $O114 = $AB$2)))</formula>
    </cfRule>
    <cfRule type="expression" dxfId="377" priority="39154">
      <formula xml:space="preserve"> AND($B68 = $AA$2, $C68 &gt; 0, $C68 &lt; $J$2)</formula>
    </cfRule>
    <cfRule type="expression" dxfId="376" priority="39155">
      <formula xml:space="preserve"> OR($B68 = $AA$4, ISNUMBER(SEARCH(" [REMOVED]", $B68)))</formula>
    </cfRule>
  </conditionalFormatting>
  <conditionalFormatting sqref="M13">
    <cfRule type="expression" dxfId="375" priority="5421">
      <formula xml:space="preserve"> AND($B13 = $AA$2, $C13 &gt; 0, $C13 &lt; $J$2, NOT(AND($K13 = $AB$2, $O10 = $AB$2)))</formula>
    </cfRule>
    <cfRule type="expression" dxfId="374" priority="5422">
      <formula xml:space="preserve"> AND($B13 = $AA$2, $C13 &gt; 0, $C13 &lt; $J$2)</formula>
    </cfRule>
    <cfRule type="expression" dxfId="373" priority="5423">
      <formula xml:space="preserve"> OR($B13 = $AA$4, ISNUMBER(SEARCH(" [REMOVED]", $B13)))</formula>
    </cfRule>
  </conditionalFormatting>
  <conditionalFormatting sqref="M13">
    <cfRule type="expression" dxfId="372" priority="5424">
      <formula xml:space="preserve"> AND($B13 = $AA$2, $C13 &gt; 0, $C13 &lt; $J$2, NOT(AND($K13 = $AB$2, $O7 = $AB$2)))</formula>
    </cfRule>
    <cfRule type="expression" dxfId="371" priority="5425">
      <formula xml:space="preserve"> AND($B13 = $AA$2, $C13 &gt; 0, $C13 &lt; $J$2)</formula>
    </cfRule>
    <cfRule type="expression" dxfId="370" priority="5426">
      <formula xml:space="preserve"> OR($B13 = $AA$4, ISNUMBER(SEARCH(" [REMOVED]", $B13)))</formula>
    </cfRule>
  </conditionalFormatting>
  <conditionalFormatting sqref="M13">
    <cfRule type="expression" dxfId="369" priority="5427">
      <formula xml:space="preserve"> AND($B13 = $AA$2, $C13 &gt; 0, $C13 &lt; $J$2, NOT(AND($K13 = $AB$2, $O6 = $AB$2)))</formula>
    </cfRule>
    <cfRule type="expression" dxfId="368" priority="5428">
      <formula xml:space="preserve"> AND($B13 = $AA$2, $C13 &gt; 0, $C13 &lt; $J$2)</formula>
    </cfRule>
    <cfRule type="expression" dxfId="367" priority="5429">
      <formula xml:space="preserve"> OR($B13 = $AA$4, ISNUMBER(SEARCH(" [REMOVED]", $B13)))</formula>
    </cfRule>
  </conditionalFormatting>
  <conditionalFormatting sqref="M13">
    <cfRule type="expression" dxfId="366" priority="5433">
      <formula xml:space="preserve"> AND($B13 = $AA$2, $C13 &gt; 0, $C13 &lt; $J$2, NOT(AND($K13 = $AB$2, $O12 = $AB$2)))</formula>
    </cfRule>
    <cfRule type="expression" dxfId="365" priority="5434">
      <formula xml:space="preserve"> AND($B13 = $AA$2, $C13 &gt; 0, $C13 &lt; $J$2)</formula>
    </cfRule>
    <cfRule type="expression" dxfId="364" priority="5435">
      <formula xml:space="preserve"> OR($B13 = $AA$4, ISNUMBER(SEARCH(" [REMOVED]", $B13)))</formula>
    </cfRule>
  </conditionalFormatting>
  <conditionalFormatting sqref="M13">
    <cfRule type="expression" dxfId="363" priority="5382">
      <formula xml:space="preserve"> AND($B13 = $AA$2, $C13 &gt; 0, $C13 &lt; $J$2, NOT(AND($K13 = $AB$2, #REF! = $AB$2)))</formula>
    </cfRule>
    <cfRule type="expression" dxfId="362" priority="5383">
      <formula xml:space="preserve"> AND($B13 = $AA$2, $C13 &gt; 0, $C13 &lt; $J$2)</formula>
    </cfRule>
    <cfRule type="expression" dxfId="361" priority="5384">
      <formula xml:space="preserve"> OR($B13 = $AA$4, ISNUMBER(SEARCH(" [REMOVED]", $B13)))</formula>
    </cfRule>
  </conditionalFormatting>
  <conditionalFormatting sqref="M13">
    <cfRule type="expression" dxfId="360" priority="5388">
      <formula xml:space="preserve"> AND($B13 = $AA$2, $C13 &gt; 0, $C13 &lt; $J$2, NOT(AND($K13 = $AB$2, $O2 = $AB$2)))</formula>
    </cfRule>
    <cfRule type="expression" dxfId="359" priority="5389">
      <formula xml:space="preserve"> AND($B13 = $AA$2, $C13 &gt; 0, $C13 &lt; $J$2)</formula>
    </cfRule>
    <cfRule type="expression" dxfId="358" priority="5390">
      <formula xml:space="preserve"> OR($B13 = $AA$4, ISNUMBER(SEARCH(" [REMOVED]", $B13)))</formula>
    </cfRule>
  </conditionalFormatting>
  <conditionalFormatting sqref="M13">
    <cfRule type="expression" dxfId="357" priority="5397">
      <formula xml:space="preserve"> AND($B13 = $AA$2, $C13 &gt; 0, $C13 &lt; $J$2, NOT(AND($K13 = $AB$2, $O8 = $AB$2)))</formula>
    </cfRule>
    <cfRule type="expression" dxfId="356" priority="5398">
      <formula xml:space="preserve"> AND($B13 = $AA$2, $C13 &gt; 0, $C13 &lt; $J$2)</formula>
    </cfRule>
    <cfRule type="expression" dxfId="355" priority="5399">
      <formula xml:space="preserve"> OR($B13 = $AA$4, ISNUMBER(SEARCH(" [REMOVED]", $B13)))</formula>
    </cfRule>
  </conditionalFormatting>
  <conditionalFormatting sqref="M13">
    <cfRule type="expression" dxfId="354" priority="5403">
      <formula xml:space="preserve"> AND($B13 = $AA$2, $C13 &gt; 0, $C13 &lt; $J$2, NOT(AND($K13 = $AB$2, $O5 = $AB$2)))</formula>
    </cfRule>
    <cfRule type="expression" dxfId="353" priority="5404">
      <formula xml:space="preserve"> AND($B13 = $AA$2, $C13 &gt; 0, $C13 &lt; $J$2)</formula>
    </cfRule>
    <cfRule type="expression" dxfId="352" priority="5405">
      <formula xml:space="preserve"> OR($B13 = $AA$4, ISNUMBER(SEARCH(" [REMOVED]", $B13)))</formula>
    </cfRule>
  </conditionalFormatting>
  <conditionalFormatting sqref="M12">
    <cfRule type="expression" dxfId="351" priority="5295">
      <formula xml:space="preserve"> AND($B12 = $AA$2, $C12 &gt; 0, $C12 &lt; $J$2, NOT(AND($K12 = $AB$2, $O9 = $AB$2)))</formula>
    </cfRule>
    <cfRule type="expression" dxfId="350" priority="5296">
      <formula xml:space="preserve"> AND($B12 = $AA$2, $C12 &gt; 0, $C12 &lt; $J$2)</formula>
    </cfRule>
    <cfRule type="expression" dxfId="349" priority="5297">
      <formula xml:space="preserve"> OR($B12 = $AA$4, ISNUMBER(SEARCH(" [REMOVED]", $B12)))</formula>
    </cfRule>
  </conditionalFormatting>
  <conditionalFormatting sqref="M12">
    <cfRule type="expression" dxfId="348" priority="5298">
      <formula xml:space="preserve"> AND($B12 = $AA$2, $C12 &gt; 0, $C12 &lt; $J$2, NOT(AND($K12 = $AB$2, $O6 = $AB$2)))</formula>
    </cfRule>
    <cfRule type="expression" dxfId="347" priority="5299">
      <formula xml:space="preserve"> AND($B12 = $AA$2, $C12 &gt; 0, $C12 &lt; $J$2)</formula>
    </cfRule>
    <cfRule type="expression" dxfId="346" priority="5300">
      <formula xml:space="preserve"> OR($B12 = $AA$4, ISNUMBER(SEARCH(" [REMOVED]", $B12)))</formula>
    </cfRule>
  </conditionalFormatting>
  <conditionalFormatting sqref="M12">
    <cfRule type="expression" dxfId="345" priority="5301">
      <formula xml:space="preserve"> AND($B12 = $AA$2, $C12 &gt; 0, $C12 &lt; $J$2, NOT(AND($K12 = $AB$2, $O5 = $AB$2)))</formula>
    </cfRule>
    <cfRule type="expression" dxfId="344" priority="5302">
      <formula xml:space="preserve"> AND($B12 = $AA$2, $C12 &gt; 0, $C12 &lt; $J$2)</formula>
    </cfRule>
    <cfRule type="expression" dxfId="343" priority="5303">
      <formula xml:space="preserve"> OR($B12 = $AA$4, ISNUMBER(SEARCH(" [REMOVED]", $B12)))</formula>
    </cfRule>
  </conditionalFormatting>
  <conditionalFormatting sqref="M12">
    <cfRule type="expression" dxfId="342" priority="5307">
      <formula xml:space="preserve"> AND($B12 = $AA$2, $C12 &gt; 0, $C12 &lt; $J$2, NOT(AND($K12 = $AB$2, $O11 = $AB$2)))</formula>
    </cfRule>
    <cfRule type="expression" dxfId="341" priority="5308">
      <formula xml:space="preserve"> AND($B12 = $AA$2, $C12 &gt; 0, $C12 &lt; $J$2)</formula>
    </cfRule>
    <cfRule type="expression" dxfId="340" priority="5309">
      <formula xml:space="preserve"> OR($B12 = $AA$4, ISNUMBER(SEARCH(" [REMOVED]", $B12)))</formula>
    </cfRule>
  </conditionalFormatting>
  <conditionalFormatting sqref="M12">
    <cfRule type="expression" dxfId="339" priority="5256">
      <formula xml:space="preserve"> AND($B12 = $AA$2, $C12 &gt; 0, $C12 &lt; $J$2, NOT(AND($K12 = $AB$2, #REF! = $AB$2)))</formula>
    </cfRule>
    <cfRule type="expression" dxfId="338" priority="5257">
      <formula xml:space="preserve"> AND($B12 = $AA$2, $C12 &gt; 0, $C12 &lt; $J$2)</formula>
    </cfRule>
    <cfRule type="expression" dxfId="337" priority="5258">
      <formula xml:space="preserve"> OR($B12 = $AA$4, ISNUMBER(SEARCH(" [REMOVED]", $B12)))</formula>
    </cfRule>
  </conditionalFormatting>
  <conditionalFormatting sqref="M12">
    <cfRule type="expression" dxfId="336" priority="5262">
      <formula xml:space="preserve"> AND($B12 = $AA$2, $C12 &gt; 0, $C12 &lt; $J$2, NOT(AND($K12 = $AB$2, $O1 = $AB$2)))</formula>
    </cfRule>
    <cfRule type="expression" dxfId="335" priority="5263">
      <formula xml:space="preserve"> AND($B12 = $AA$2, $C12 &gt; 0, $C12 &lt; $J$2)</formula>
    </cfRule>
    <cfRule type="expression" dxfId="334" priority="5264">
      <formula xml:space="preserve"> OR($B12 = $AA$4, ISNUMBER(SEARCH(" [REMOVED]", $B12)))</formula>
    </cfRule>
  </conditionalFormatting>
  <conditionalFormatting sqref="M12">
    <cfRule type="expression" dxfId="333" priority="5271">
      <formula xml:space="preserve"> AND($B12 = $AA$2, $C12 &gt; 0, $C12 &lt; $J$2, NOT(AND($K12 = $AB$2, $O7 = $AB$2)))</formula>
    </cfRule>
    <cfRule type="expression" dxfId="332" priority="5272">
      <formula xml:space="preserve"> AND($B12 = $AA$2, $C12 &gt; 0, $C12 &lt; $J$2)</formula>
    </cfRule>
    <cfRule type="expression" dxfId="331" priority="5273">
      <formula xml:space="preserve"> OR($B12 = $AA$4, ISNUMBER(SEARCH(" [REMOVED]", $B12)))</formula>
    </cfRule>
  </conditionalFormatting>
  <conditionalFormatting sqref="M12">
    <cfRule type="expression" dxfId="330" priority="5277">
      <formula xml:space="preserve"> AND($B12 = $AA$2, $C12 &gt; 0, $C12 &lt; $J$2, NOT(AND($K12 = $AB$2, $O4 = $AB$2)))</formula>
    </cfRule>
    <cfRule type="expression" dxfId="329" priority="5278">
      <formula xml:space="preserve"> AND($B12 = $AA$2, $C12 &gt; 0, $C12 &lt; $J$2)</formula>
    </cfRule>
    <cfRule type="expression" dxfId="328" priority="5279">
      <formula xml:space="preserve"> OR($B12 = $AA$4, ISNUMBER(SEARCH(" [REMOVED]", $B12)))</formula>
    </cfRule>
  </conditionalFormatting>
  <conditionalFormatting sqref="M10">
    <cfRule type="expression" dxfId="327" priority="5232">
      <formula xml:space="preserve"> AND($B10 = $AA$2, $C10 &gt; 0, $C10 &lt; $J$2, NOT(AND($K10 = $AB$2, $O7 = $AB$2)))</formula>
    </cfRule>
    <cfRule type="expression" dxfId="326" priority="5233">
      <formula xml:space="preserve"> AND($B10 = $AA$2, $C10 &gt; 0, $C10 &lt; $J$2)</formula>
    </cfRule>
    <cfRule type="expression" dxfId="325" priority="5234">
      <formula xml:space="preserve"> OR($B10 = $AA$4, ISNUMBER(SEARCH(" [REMOVED]", $B10)))</formula>
    </cfRule>
  </conditionalFormatting>
  <conditionalFormatting sqref="M10">
    <cfRule type="expression" dxfId="324" priority="5235">
      <formula xml:space="preserve"> AND($B10 = $AA$2, $C10 &gt; 0, $C10 &lt; $J$2, NOT(AND($K10 = $AB$2, $O4 = $AB$2)))</formula>
    </cfRule>
    <cfRule type="expression" dxfId="323" priority="5236">
      <formula xml:space="preserve"> AND($B10 = $AA$2, $C10 &gt; 0, $C10 &lt; $J$2)</formula>
    </cfRule>
    <cfRule type="expression" dxfId="322" priority="5237">
      <formula xml:space="preserve"> OR($B10 = $AA$4, ISNUMBER(SEARCH(" [REMOVED]", $B10)))</formula>
    </cfRule>
  </conditionalFormatting>
  <conditionalFormatting sqref="M10">
    <cfRule type="expression" dxfId="321" priority="5238">
      <formula xml:space="preserve"> AND($B10 = $AA$2, $C10 &gt; 0, $C10 &lt; $J$2, NOT(AND($K10 = $AB$2, $O3 = $AB$2)))</formula>
    </cfRule>
    <cfRule type="expression" dxfId="320" priority="5239">
      <formula xml:space="preserve"> AND($B10 = $AA$2, $C10 &gt; 0, $C10 &lt; $J$2)</formula>
    </cfRule>
    <cfRule type="expression" dxfId="319" priority="5240">
      <formula xml:space="preserve"> OR($B10 = $AA$4, ISNUMBER(SEARCH(" [REMOVED]", $B10)))</formula>
    </cfRule>
  </conditionalFormatting>
  <conditionalFormatting sqref="M10">
    <cfRule type="expression" dxfId="318" priority="5244">
      <formula xml:space="preserve"> AND($B10 = $AA$2, $C10 &gt; 0, $C10 &lt; $J$2, NOT(AND($K10 = $AB$2, $O9 = $AB$2)))</formula>
    </cfRule>
    <cfRule type="expression" dxfId="317" priority="5245">
      <formula xml:space="preserve"> AND($B10 = $AA$2, $C10 &gt; 0, $C10 &lt; $J$2)</formula>
    </cfRule>
    <cfRule type="expression" dxfId="316" priority="5246">
      <formula xml:space="preserve"> OR($B10 = $AA$4, ISNUMBER(SEARCH(" [REMOVED]", $B10)))</formula>
    </cfRule>
  </conditionalFormatting>
  <conditionalFormatting sqref="M10">
    <cfRule type="expression" dxfId="315" priority="5193">
      <formula xml:space="preserve"> AND($B10 = $AA$2, $C10 &gt; 0, $C10 &lt; $J$2, NOT(AND($K10 = $AB$2, #REF! = $AB$2)))</formula>
    </cfRule>
    <cfRule type="expression" dxfId="314" priority="5194">
      <formula xml:space="preserve"> AND($B10 = $AA$2, $C10 &gt; 0, $C10 &lt; $J$2)</formula>
    </cfRule>
    <cfRule type="expression" dxfId="313" priority="5195">
      <formula xml:space="preserve"> OR($B10 = $AA$4, ISNUMBER(SEARCH(" [REMOVED]", $B10)))</formula>
    </cfRule>
  </conditionalFormatting>
  <conditionalFormatting sqref="M10">
    <cfRule type="expression" dxfId="312" priority="5208">
      <formula xml:space="preserve"> AND($B10 = $AA$2, $C10 &gt; 0, $C10 &lt; $J$2, NOT(AND($K10 = $AB$2, $O5 = $AB$2)))</formula>
    </cfRule>
    <cfRule type="expression" dxfId="311" priority="5209">
      <formula xml:space="preserve"> AND($B10 = $AA$2, $C10 &gt; 0, $C10 &lt; $J$2)</formula>
    </cfRule>
    <cfRule type="expression" dxfId="310" priority="5210">
      <formula xml:space="preserve"> OR($B10 = $AA$4, ISNUMBER(SEARCH(" [REMOVED]", $B10)))</formula>
    </cfRule>
  </conditionalFormatting>
  <conditionalFormatting sqref="M10">
    <cfRule type="expression" dxfId="309" priority="5214">
      <formula xml:space="preserve"> AND($B10 = $AA$2, $C10 &gt; 0, $C10 &lt; $J$2, NOT(AND($K10 = $AB$2, $O2 = $AB$2)))</formula>
    </cfRule>
    <cfRule type="expression" dxfId="308" priority="5215">
      <formula xml:space="preserve"> AND($B10 = $AA$2, $C10 &gt; 0, $C10 &lt; $J$2)</formula>
    </cfRule>
    <cfRule type="expression" dxfId="307" priority="5216">
      <formula xml:space="preserve"> OR($B10 = $AA$4, ISNUMBER(SEARCH(" [REMOVED]", $B10)))</formula>
    </cfRule>
  </conditionalFormatting>
  <conditionalFormatting sqref="M9">
    <cfRule type="expression" dxfId="306" priority="5169">
      <formula xml:space="preserve"> AND($B9 = $AA$2, $C9 &gt; 0, $C9 &lt; $J$2, NOT(AND($K9 = $AB$2, $O6 = $AB$2)))</formula>
    </cfRule>
    <cfRule type="expression" dxfId="305" priority="5170">
      <formula xml:space="preserve"> AND($B9 = $AA$2, $C9 &gt; 0, $C9 &lt; $J$2)</formula>
    </cfRule>
    <cfRule type="expression" dxfId="304" priority="5171">
      <formula xml:space="preserve"> OR($B9 = $AA$4, ISNUMBER(SEARCH(" [REMOVED]", $B9)))</formula>
    </cfRule>
  </conditionalFormatting>
  <conditionalFormatting sqref="M9">
    <cfRule type="expression" dxfId="303" priority="5172">
      <formula xml:space="preserve"> AND($B9 = $AA$2, $C9 &gt; 0, $C9 &lt; $J$2, NOT(AND($K9 = $AB$2, $O3 = $AB$2)))</formula>
    </cfRule>
    <cfRule type="expression" dxfId="302" priority="5173">
      <formula xml:space="preserve"> AND($B9 = $AA$2, $C9 &gt; 0, $C9 &lt; $J$2)</formula>
    </cfRule>
    <cfRule type="expression" dxfId="301" priority="5174">
      <formula xml:space="preserve"> OR($B9 = $AA$4, ISNUMBER(SEARCH(" [REMOVED]", $B9)))</formula>
    </cfRule>
  </conditionalFormatting>
  <conditionalFormatting sqref="M9">
    <cfRule type="expression" dxfId="300" priority="5175">
      <formula xml:space="preserve"> AND($B9 = $AA$2, $C9 &gt; 0, $C9 &lt; $J$2, NOT(AND($K9 = $AB$2, $O2 = $AB$2)))</formula>
    </cfRule>
    <cfRule type="expression" dxfId="299" priority="5176">
      <formula xml:space="preserve"> AND($B9 = $AA$2, $C9 &gt; 0, $C9 &lt; $J$2)</formula>
    </cfRule>
    <cfRule type="expression" dxfId="298" priority="5177">
      <formula xml:space="preserve"> OR($B9 = $AA$4, ISNUMBER(SEARCH(" [REMOVED]", $B9)))</formula>
    </cfRule>
  </conditionalFormatting>
  <conditionalFormatting sqref="M9">
    <cfRule type="expression" dxfId="297" priority="5181">
      <formula xml:space="preserve"> AND($B9 = $AA$2, $C9 &gt; 0, $C9 &lt; $J$2, NOT(AND($K9 = $AB$2, $O8 = $AB$2)))</formula>
    </cfRule>
    <cfRule type="expression" dxfId="296" priority="5182">
      <formula xml:space="preserve"> AND($B9 = $AA$2, $C9 &gt; 0, $C9 &lt; $J$2)</formula>
    </cfRule>
    <cfRule type="expression" dxfId="295" priority="5183">
      <formula xml:space="preserve"> OR($B9 = $AA$4, ISNUMBER(SEARCH(" [REMOVED]", $B9)))</formula>
    </cfRule>
  </conditionalFormatting>
  <conditionalFormatting sqref="M9">
    <cfRule type="expression" dxfId="294" priority="5130">
      <formula xml:space="preserve"> AND($B9 = $AA$2, $C9 &gt; 0, $C9 &lt; $J$2, NOT(AND($K9 = $AB$2, #REF! = $AB$2)))</formula>
    </cfRule>
    <cfRule type="expression" dxfId="293" priority="5131">
      <formula xml:space="preserve"> AND($B9 = $AA$2, $C9 &gt; 0, $C9 &lt; $J$2)</formula>
    </cfRule>
    <cfRule type="expression" dxfId="292" priority="5132">
      <formula xml:space="preserve"> OR($B9 = $AA$4, ISNUMBER(SEARCH(" [REMOVED]", $B9)))</formula>
    </cfRule>
  </conditionalFormatting>
  <conditionalFormatting sqref="M9">
    <cfRule type="expression" dxfId="291" priority="5145">
      <formula xml:space="preserve"> AND($B9 = $AA$2, $C9 &gt; 0, $C9 &lt; $J$2, NOT(AND($K9 = $AB$2, $O4 = $AB$2)))</formula>
    </cfRule>
    <cfRule type="expression" dxfId="290" priority="5146">
      <formula xml:space="preserve"> AND($B9 = $AA$2, $C9 &gt; 0, $C9 &lt; $J$2)</formula>
    </cfRule>
    <cfRule type="expression" dxfId="289" priority="5147">
      <formula xml:space="preserve"> OR($B9 = $AA$4, ISNUMBER(SEARCH(" [REMOVED]", $B9)))</formula>
    </cfRule>
  </conditionalFormatting>
  <conditionalFormatting sqref="M9">
    <cfRule type="expression" dxfId="288" priority="5151">
      <formula xml:space="preserve"> AND($B9 = $AA$2, $C9 &gt; 0, $C9 &lt; $J$2, NOT(AND($K9 = $AB$2, $O1 = $AB$2)))</formula>
    </cfRule>
    <cfRule type="expression" dxfId="287" priority="5152">
      <formula xml:space="preserve"> AND($B9 = $AA$2, $C9 &gt; 0, $C9 &lt; $J$2)</formula>
    </cfRule>
    <cfRule type="expression" dxfId="286" priority="5153">
      <formula xml:space="preserve"> OR($B9 = $AA$4, ISNUMBER(SEARCH(" [REMOVED]", $B9)))</formula>
    </cfRule>
  </conditionalFormatting>
  <conditionalFormatting sqref="M8:M10">
    <cfRule type="expression" dxfId="285" priority="5106">
      <formula xml:space="preserve"> AND($B8 = $AA$2, $C8 &gt; 0, $C8 &lt; $J$2, NOT(AND($K8 = $AB$2, $O5 = $AB$2)))</formula>
    </cfRule>
    <cfRule type="expression" dxfId="284" priority="5107">
      <formula xml:space="preserve"> AND($B8 = $AA$2, $C8 &gt; 0, $C8 &lt; $J$2)</formula>
    </cfRule>
    <cfRule type="expression" dxfId="283" priority="5108">
      <formula xml:space="preserve"> OR($B8 = $AA$4, ISNUMBER(SEARCH(" [REMOVED]", $B8)))</formula>
    </cfRule>
  </conditionalFormatting>
  <conditionalFormatting sqref="M8:M10">
    <cfRule type="expression" dxfId="282" priority="5109">
      <formula xml:space="preserve"> AND($B8 = $AA$2, $C8 &gt; 0, $C8 &lt; $J$2, NOT(AND($K8 = $AB$2, $O2 = $AB$2)))</formula>
    </cfRule>
    <cfRule type="expression" dxfId="281" priority="5110">
      <formula xml:space="preserve"> AND($B8 = $AA$2, $C8 &gt; 0, $C8 &lt; $J$2)</formula>
    </cfRule>
    <cfRule type="expression" dxfId="280" priority="5111">
      <formula xml:space="preserve"> OR($B8 = $AA$4, ISNUMBER(SEARCH(" [REMOVED]", $B8)))</formula>
    </cfRule>
  </conditionalFormatting>
  <conditionalFormatting sqref="M8:M10">
    <cfRule type="expression" dxfId="279" priority="5112">
      <formula xml:space="preserve"> AND($B8 = $AA$2, $C8 &gt; 0, $C8 &lt; $J$2, NOT(AND($K8 = $AB$2, $O1 = $AB$2)))</formula>
    </cfRule>
    <cfRule type="expression" dxfId="278" priority="5113">
      <formula xml:space="preserve"> AND($B8 = $AA$2, $C8 &gt; 0, $C8 &lt; $J$2)</formula>
    </cfRule>
    <cfRule type="expression" dxfId="277" priority="5114">
      <formula xml:space="preserve"> OR($B8 = $AA$4, ISNUMBER(SEARCH(" [REMOVED]", $B8)))</formula>
    </cfRule>
  </conditionalFormatting>
  <conditionalFormatting sqref="M8:M10">
    <cfRule type="expression" dxfId="276" priority="5118">
      <formula xml:space="preserve"> AND($B8 = $AA$2, $C8 &gt; 0, $C8 &lt; $J$2, NOT(AND($K8 = $AB$2, $O7 = $AB$2)))</formula>
    </cfRule>
    <cfRule type="expression" dxfId="275" priority="5119">
      <formula xml:space="preserve"> AND($B8 = $AA$2, $C8 &gt; 0, $C8 &lt; $J$2)</formula>
    </cfRule>
    <cfRule type="expression" dxfId="274" priority="5120">
      <formula xml:space="preserve"> OR($B8 = $AA$4, ISNUMBER(SEARCH(" [REMOVED]", $B8)))</formula>
    </cfRule>
  </conditionalFormatting>
  <conditionalFormatting sqref="M8:M10">
    <cfRule type="expression" dxfId="273" priority="5067">
      <formula xml:space="preserve"> AND($B8 = $AA$2, $C8 &gt; 0, $C8 &lt; $J$2, NOT(AND($K8 = $AB$2, #REF! = $AB$2)))</formula>
    </cfRule>
    <cfRule type="expression" dxfId="272" priority="5068">
      <formula xml:space="preserve"> AND($B8 = $AA$2, $C8 &gt; 0, $C8 &lt; $J$2)</formula>
    </cfRule>
    <cfRule type="expression" dxfId="271" priority="5069">
      <formula xml:space="preserve"> OR($B8 = $AA$4, ISNUMBER(SEARCH(" [REMOVED]", $B8)))</formula>
    </cfRule>
  </conditionalFormatting>
  <conditionalFormatting sqref="M8:M10">
    <cfRule type="expression" dxfId="270" priority="5082">
      <formula xml:space="preserve"> AND($B8 = $AA$2, $C8 &gt; 0, $C8 &lt; $J$2, NOT(AND($K8 = $AB$2, $O3 = $AB$2)))</formula>
    </cfRule>
    <cfRule type="expression" dxfId="269" priority="5083">
      <formula xml:space="preserve"> AND($B8 = $AA$2, $C8 &gt; 0, $C8 &lt; $J$2)</formula>
    </cfRule>
    <cfRule type="expression" dxfId="268" priority="5084">
      <formula xml:space="preserve"> OR($B8 = $AA$4, ISNUMBER(SEARCH(" [REMOVED]", $B8)))</formula>
    </cfRule>
  </conditionalFormatting>
  <conditionalFormatting sqref="M8:M10 M12:M13 G102:L103 B102:E103 C106:C107 B113 D113:E113 C116:C119 N102:N103 B99:E100 G99:L100 N99:N100">
    <cfRule type="expression" dxfId="267" priority="42590">
      <formula xml:space="preserve"> AND($B8 = $AA$2, $C8 &gt; 0, $C8 &lt; $J$2, NOT(AND($K8 = $AB$2, $O1048525 = $AB$2)))</formula>
    </cfRule>
    <cfRule type="expression" dxfId="266" priority="42591">
      <formula xml:space="preserve"> AND($B8 = $AA$2, $C8 &gt; 0, $C8 &lt; $J$2)</formula>
    </cfRule>
    <cfRule type="expression" dxfId="265" priority="42592">
      <formula xml:space="preserve"> OR($B8 = $AA$4, ISNUMBER(SEARCH(" [REMOVED]", $B8)))</formula>
    </cfRule>
  </conditionalFormatting>
  <conditionalFormatting sqref="O21:R23">
    <cfRule type="expression" dxfId="264" priority="46028">
      <formula xml:space="preserve"> $B29 = $AA$3</formula>
    </cfRule>
  </conditionalFormatting>
  <conditionalFormatting sqref="O21:R23">
    <cfRule type="expression" dxfId="263" priority="46029">
      <formula xml:space="preserve"> AND($B29 = $AA$2, $C29 &gt; 0, $C29 &lt; $J$2, NOT(AND($K29 = $AB$2, $O21 = $AB$2)))</formula>
    </cfRule>
    <cfRule type="expression" dxfId="262" priority="46030">
      <formula xml:space="preserve"> AND($B29 = $AA$2, $C29 &gt; 0, $C29 &lt; $J$2)</formula>
    </cfRule>
    <cfRule type="expression" dxfId="261" priority="46031">
      <formula xml:space="preserve"> OR($B29 = $AA$4, ISNUMBER(SEARCH(" [REMOVED]", $B29)))</formula>
    </cfRule>
  </conditionalFormatting>
  <conditionalFormatting sqref="P21:R23">
    <cfRule type="expression" dxfId="260" priority="46032">
      <formula>$B29 = $AA$1</formula>
    </cfRule>
  </conditionalFormatting>
  <conditionalFormatting sqref="O21:O23">
    <cfRule type="expression" dxfId="259" priority="46033">
      <formula>$B29 = $AA$1</formula>
    </cfRule>
  </conditionalFormatting>
  <conditionalFormatting sqref="C115:C116 C82:C84 C92">
    <cfRule type="expression" dxfId="258" priority="46067">
      <formula xml:space="preserve"> AND($B82 = $AA$2, $C82 &gt; 0, $C82 &lt; $J$2, NOT(AND($K82 = $AB$2, $O22 = $AB$2)))</formula>
    </cfRule>
    <cfRule type="expression" dxfId="257" priority="46068">
      <formula xml:space="preserve"> AND($B82 = $AA$2, $C82 &gt; 0, $C82 &lt; $J$2)</formula>
    </cfRule>
    <cfRule type="expression" dxfId="256" priority="46069">
      <formula xml:space="preserve"> OR($B82 = $AA$4, ISNUMBER(SEARCH(" [REMOVED]", $B82)))</formula>
    </cfRule>
  </conditionalFormatting>
  <conditionalFormatting sqref="O24:R25">
    <cfRule type="expression" dxfId="255" priority="49505">
      <formula xml:space="preserve"> $B33 = $AA$3</formula>
    </cfRule>
  </conditionalFormatting>
  <conditionalFormatting sqref="O25:R25">
    <cfRule type="expression" dxfId="254" priority="49506">
      <formula xml:space="preserve"> AND($B34 = $AA$2, $C34 &gt; 0, $C34 &lt; $J$2, NOT(AND($K34 = $AB$2, $O25 = $AB$2)))</formula>
    </cfRule>
    <cfRule type="expression" dxfId="253" priority="49507">
      <formula xml:space="preserve"> AND($B34 = $AA$2, $C34 &gt; 0, $C34 &lt; $J$2)</formula>
    </cfRule>
    <cfRule type="expression" dxfId="252" priority="49508">
      <formula xml:space="preserve"> OR($B34 = $AA$4, ISNUMBER(SEARCH(" [REMOVED]", $B34)))</formula>
    </cfRule>
  </conditionalFormatting>
  <conditionalFormatting sqref="P24:R25">
    <cfRule type="expression" dxfId="251" priority="49509">
      <formula>$B33 = $AA$1</formula>
    </cfRule>
  </conditionalFormatting>
  <conditionalFormatting sqref="O24:O25">
    <cfRule type="expression" dxfId="250" priority="49510">
      <formula>$B33 = $AA$1</formula>
    </cfRule>
  </conditionalFormatting>
  <conditionalFormatting sqref="C71:C72 C69 C74:C97 C102:C108 C110 C113 C121">
    <cfRule type="expression" dxfId="249" priority="51589">
      <formula xml:space="preserve"> AND($B69 = $AA$2, $C69 &gt; 0, $C69 &lt; $J$2, NOT(AND($K69 = $AB$2, $O114 = $AB$2)))</formula>
    </cfRule>
    <cfRule type="expression" dxfId="248" priority="51590">
      <formula xml:space="preserve"> AND($B69 = $AA$2, $C69 &gt; 0, $C69 &lt; $J$2)</formula>
    </cfRule>
    <cfRule type="expression" dxfId="247" priority="51591">
      <formula xml:space="preserve"> OR($B69 = $AA$4, ISNUMBER(SEARCH(" [REMOVED]", $B69)))</formula>
    </cfRule>
  </conditionalFormatting>
  <conditionalFormatting sqref="O37:R37">
    <cfRule type="expression" dxfId="246" priority="51679">
      <formula xml:space="preserve"> #REF! = $AA$3</formula>
    </cfRule>
  </conditionalFormatting>
  <conditionalFormatting sqref="O37:R37">
    <cfRule type="expression" dxfId="245" priority="51680">
      <formula xml:space="preserve"> AND(#REF! = $AA$2, #REF! &gt; 0, #REF! &lt; $J$2, NOT(AND(#REF! = $AB$2, $O37 = $AB$2)))</formula>
    </cfRule>
    <cfRule type="expression" dxfId="244" priority="51681">
      <formula xml:space="preserve"> AND(#REF! = $AA$2, #REF! &gt; 0, #REF! &lt; $J$2)</formula>
    </cfRule>
    <cfRule type="expression" dxfId="243" priority="51682">
      <formula xml:space="preserve"> OR(#REF! = $AA$4, ISNUMBER(SEARCH(" [REMOVED]", #REF!)))</formula>
    </cfRule>
  </conditionalFormatting>
  <conditionalFormatting sqref="P37:R37">
    <cfRule type="expression" dxfId="242" priority="51683">
      <formula>#REF! = $AA$1</formula>
    </cfRule>
  </conditionalFormatting>
  <conditionalFormatting sqref="O37">
    <cfRule type="expression" dxfId="241" priority="51684">
      <formula>#REF! = $AA$1</formula>
    </cfRule>
  </conditionalFormatting>
  <conditionalFormatting sqref="C19:C21 C31:C32 C42 M14 M16:M28 M34:M42 M30:M32 C48:C49 C61:C62 C73:C74 C85:C86 C97:C98 C109:C110 C114:C117">
    <cfRule type="expression" dxfId="240" priority="52231">
      <formula xml:space="preserve"> AND($B14 = $AA$2, $C14 &gt; 0, $C14 &lt; $J$2, NOT(AND($K14 = $AB$2, $O77 = $AB$2)))</formula>
    </cfRule>
    <cfRule type="expression" dxfId="239" priority="52232">
      <formula xml:space="preserve"> AND($B14 = $AA$2, $C14 &gt; 0, $C14 &lt; $J$2)</formula>
    </cfRule>
    <cfRule type="expression" dxfId="238" priority="52233">
      <formula xml:space="preserve"> OR($B14 = $AA$4, ISNUMBER(SEARCH(" [REMOVED]", $B14)))</formula>
    </cfRule>
  </conditionalFormatting>
  <conditionalFormatting sqref="M115:M117">
    <cfRule type="expression" dxfId="237" priority="54575">
      <formula xml:space="preserve"> AND($B115 = $AA$2, $C115 &gt; 0, $C115 &lt; $J$2, NOT(AND($K115 = $AB$2, $O54 = $AB$2)))</formula>
    </cfRule>
    <cfRule type="expression" dxfId="236" priority="54576">
      <formula xml:space="preserve"> AND($B115 = $AA$2, $C115 &gt; 0, $C115 &lt; $J$2)</formula>
    </cfRule>
    <cfRule type="expression" dxfId="235" priority="54577">
      <formula xml:space="preserve"> OR($B115 = $AA$4, ISNUMBER(SEARCH(" [REMOVED]", $B115)))</formula>
    </cfRule>
  </conditionalFormatting>
  <conditionalFormatting sqref="C94 C69 C75:C92">
    <cfRule type="expression" dxfId="234" priority="55282">
      <formula xml:space="preserve"> AND($B69 = $AA$2, $C69 &gt; 0, $C69 &lt; $J$2, NOT(AND($K69 = $AB$2, $O113 = $AB$2)))</formula>
    </cfRule>
    <cfRule type="expression" dxfId="233" priority="55283">
      <formula xml:space="preserve"> AND($B69 = $AA$2, $C69 &gt; 0, $C69 &lt; $J$2)</formula>
    </cfRule>
    <cfRule type="expression" dxfId="232" priority="55284">
      <formula xml:space="preserve"> OR($B69 = $AA$4, ISNUMBER(SEARCH(" [REMOVED]", $B69)))</formula>
    </cfRule>
  </conditionalFormatting>
  <conditionalFormatting sqref="M117 M115">
    <cfRule type="expression" dxfId="231" priority="55294">
      <formula xml:space="preserve"> AND($B115 = $AA$2, $C115 &gt; 0, $C115 &lt; $J$2, NOT(AND($K115 = $AB$2, $O127 = $AB$2)))</formula>
    </cfRule>
    <cfRule type="expression" dxfId="230" priority="55295">
      <formula xml:space="preserve"> AND($B115 = $AA$2, $C115 &gt; 0, $C115 &lt; $J$2)</formula>
    </cfRule>
    <cfRule type="expression" dxfId="229" priority="55296">
      <formula xml:space="preserve"> OR($B115 = $AA$4, ISNUMBER(SEARCH(" [REMOVED]", $B115)))</formula>
    </cfRule>
  </conditionalFormatting>
  <conditionalFormatting sqref="M114">
    <cfRule type="expression" dxfId="228" priority="57668">
      <formula xml:space="preserve"> AND($B114 = $AA$2, $C114 &gt; 0, $C114 &lt; $J$2, NOT(AND($K114 = $AB$2, $O52 = $AB$2)))</formula>
    </cfRule>
    <cfRule type="expression" dxfId="227" priority="57669">
      <formula xml:space="preserve"> AND($B114 = $AA$2, $C114 &gt; 0, $C114 &lt; $J$2)</formula>
    </cfRule>
    <cfRule type="expression" dxfId="226" priority="57670">
      <formula xml:space="preserve"> OR($B114 = $AA$4, ISNUMBER(SEARCH(" [REMOVED]", $B114)))</formula>
    </cfRule>
  </conditionalFormatting>
  <conditionalFormatting sqref="C89:C92 C82 C73 C75 C70:C71 C101:C104 C109:C111 C117:C120">
    <cfRule type="expression" dxfId="225" priority="57677">
      <formula xml:space="preserve"> AND($B70 = $AA$2, $C70 &gt; 0, $C70 &lt; $J$2, NOT(AND($K70 = $AB$2, $O113 = $AB$2)))</formula>
    </cfRule>
    <cfRule type="expression" dxfId="224" priority="57678">
      <formula xml:space="preserve"> AND($B70 = $AA$2, $C70 &gt; 0, $C70 &lt; $J$2)</formula>
    </cfRule>
    <cfRule type="expression" dxfId="223" priority="57679">
      <formula xml:space="preserve"> OR($B70 = $AA$4, ISNUMBER(SEARCH(" [REMOVED]", $B70)))</formula>
    </cfRule>
  </conditionalFormatting>
  <conditionalFormatting sqref="B118 D118:E118">
    <cfRule type="expression" dxfId="222" priority="60050">
      <formula xml:space="preserve"> AND($B118 = $AA$2, $C118 &gt; 0, $C118 &lt; $J$2, NOT(AND($K118 = $AB$2, $O55 = $AB$2)))</formula>
    </cfRule>
    <cfRule type="expression" dxfId="221" priority="60051">
      <formula xml:space="preserve"> AND($B118 = $AA$2, $C118 &gt; 0, $C118 &lt; $J$2)</formula>
    </cfRule>
    <cfRule type="expression" dxfId="220" priority="60052">
      <formula xml:space="preserve"> OR($B118 = $AA$4, ISNUMBER(SEARCH(" [REMOVED]", $B118)))</formula>
    </cfRule>
  </conditionalFormatting>
  <conditionalFormatting sqref="C94:C96 C73 C75 C70:C71 C101:C104 C109:C111 C117:C120">
    <cfRule type="expression" dxfId="219" priority="60059">
      <formula xml:space="preserve"> AND($B70 = $AA$2, $C70 &gt; 0, $C70 &lt; $J$2, NOT(AND($K70 = $AB$2, $O112 = $AB$2)))</formula>
    </cfRule>
    <cfRule type="expression" dxfId="218" priority="60060">
      <formula xml:space="preserve"> AND($B70 = $AA$2, $C70 &gt; 0, $C70 &lt; $J$2)</formula>
    </cfRule>
    <cfRule type="expression" dxfId="217" priority="60061">
      <formula xml:space="preserve"> OR($B70 = $AA$4, ISNUMBER(SEARCH(" [REMOVED]", $B70)))</formula>
    </cfRule>
  </conditionalFormatting>
  <conditionalFormatting sqref="C87:C89 C100:C101 C94:C98 C109 C111 C104:C107 C116:C117 C113:C114 C120:C121">
    <cfRule type="expression" dxfId="216" priority="62749">
      <formula xml:space="preserve"> AND($B87 = $AA$2, $C87 &gt; 0, $C87 &lt; $J$2, NOT(AND($K87 = $AB$2, $O128 = $AB$2)))</formula>
    </cfRule>
    <cfRule type="expression" dxfId="215" priority="62750">
      <formula xml:space="preserve"> AND($B87 = $AA$2, $C87 &gt; 0, $C87 &lt; $J$2)</formula>
    </cfRule>
    <cfRule type="expression" dxfId="214" priority="62751">
      <formula xml:space="preserve"> OR($B87 = $AA$4, ISNUMBER(SEARCH(" [REMOVED]", $B87)))</formula>
    </cfRule>
  </conditionalFormatting>
  <conditionalFormatting sqref="M117 M115">
    <cfRule type="expression" dxfId="213" priority="62761">
      <formula xml:space="preserve"> AND($B115 = $AA$2, $C115 &gt; 0, $C115 &lt; $J$2, NOT(AND($K115 = $AB$2, $O124 = $AB$2)))</formula>
    </cfRule>
    <cfRule type="expression" dxfId="212" priority="62762">
      <formula xml:space="preserve"> AND($B115 = $AA$2, $C115 &gt; 0, $C115 &lt; $J$2)</formula>
    </cfRule>
    <cfRule type="expression" dxfId="211" priority="62763">
      <formula xml:space="preserve"> OR($B115 = $AA$4, ISNUMBER(SEARCH(" [REMOVED]", $B115)))</formula>
    </cfRule>
  </conditionalFormatting>
  <conditionalFormatting sqref="C87:C89 C94 C100:C101 C96:C98 C109 C111 C104:C107 C116:C117 C113:C114 C120:C121">
    <cfRule type="expression" dxfId="210" priority="65987">
      <formula xml:space="preserve"> AND($B87 = $AA$2, $C87 &gt; 0, $C87 &lt; $J$2, NOT(AND($K87 = $AB$2, $O127 = $AB$2)))</formula>
    </cfRule>
    <cfRule type="expression" dxfId="209" priority="65988">
      <formula xml:space="preserve"> AND($B87 = $AA$2, $C87 &gt; 0, $C87 &lt; $J$2)</formula>
    </cfRule>
    <cfRule type="expression" dxfId="208" priority="65989">
      <formula xml:space="preserve"> OR($B87 = $AA$4, ISNUMBER(SEARCH(" [REMOVED]", $B87)))</formula>
    </cfRule>
  </conditionalFormatting>
  <conditionalFormatting sqref="E97">
    <cfRule type="expression" dxfId="207" priority="66123">
      <formula xml:space="preserve"> #REF! = $AA$3</formula>
    </cfRule>
  </conditionalFormatting>
  <conditionalFormatting sqref="E97">
    <cfRule type="expression" dxfId="206" priority="66130">
      <formula>#REF! = $AA$1</formula>
    </cfRule>
  </conditionalFormatting>
  <conditionalFormatting sqref="M43:M49 M51:M68 M115:M117">
    <cfRule type="expression" dxfId="205" priority="68176">
      <formula xml:space="preserve"> AND($B43 = $AA$2, $C43 &gt; 0, $C43 &lt; $J$2, NOT(AND($K43 = $AB$2, $O1048549 = $AB$2)))</formula>
    </cfRule>
    <cfRule type="expression" dxfId="204" priority="68177">
      <formula xml:space="preserve"> AND($B43 = $AA$2, $C43 &gt; 0, $C43 &lt; $J$2)</formula>
    </cfRule>
    <cfRule type="expression" dxfId="203" priority="68178">
      <formula xml:space="preserve"> OR($B43 = $AA$4, ISNUMBER(SEARCH(" [REMOVED]", $B43)))</formula>
    </cfRule>
  </conditionalFormatting>
  <conditionalFormatting sqref="C86 C88 C82:C84 C91:C92 C94 C96">
    <cfRule type="expression" dxfId="202" priority="68191">
      <formula xml:space="preserve"> AND($B82 = $AA$2, $C82 &gt; 0, $C82 &lt; $J$2, NOT(AND($K82 = $AB$2, $O121 = $AB$2)))</formula>
    </cfRule>
    <cfRule type="expression" dxfId="201" priority="68192">
      <formula xml:space="preserve"> AND($B82 = $AA$2, $C82 &gt; 0, $C82 &lt; $J$2)</formula>
    </cfRule>
    <cfRule type="expression" dxfId="200" priority="68193">
      <formula xml:space="preserve"> OR($B82 = $AA$4, ISNUMBER(SEARCH(" [REMOVED]", $B82)))</formula>
    </cfRule>
  </conditionalFormatting>
  <conditionalFormatting sqref="G114:G117">
    <cfRule type="expression" dxfId="199" priority="71057">
      <formula xml:space="preserve"> AND($B114 = $AA$2, $C114 &gt; 0, $C114 &lt; $J$2, NOT(AND($K114 = $AB$2, $O50 = $AB$2)))</formula>
    </cfRule>
    <cfRule type="expression" dxfId="198" priority="71058">
      <formula xml:space="preserve"> AND($B114 = $AA$2, $C114 &gt; 0, $C114 &lt; $J$2)</formula>
    </cfRule>
    <cfRule type="expression" dxfId="197" priority="71059">
      <formula xml:space="preserve"> OR($B114 = $AA$4, ISNUMBER(SEARCH(" [REMOVED]", $B114)))</formula>
    </cfRule>
  </conditionalFormatting>
  <conditionalFormatting sqref="N91">
    <cfRule type="expression" dxfId="196" priority="71105">
      <formula xml:space="preserve"> AND($B92 = $AA$2, $C92 &gt; 0, $C92 &lt; $J$2, NOT(AND($K92 = $AB$2, $O43 = $AB$2)))</formula>
    </cfRule>
    <cfRule type="expression" dxfId="195" priority="71106">
      <formula xml:space="preserve"> AND($B92 = $AA$2, $C92 &gt; 0, $C92 &lt; $J$2)</formula>
    </cfRule>
    <cfRule type="expression" dxfId="194" priority="71107">
      <formula xml:space="preserve"> OR($B92 = $AA$4, ISNUMBER(SEARCH(" [REMOVED]", $B92)))</formula>
    </cfRule>
  </conditionalFormatting>
  <conditionalFormatting sqref="M86 M117 M115">
    <cfRule type="expression" dxfId="193" priority="71138">
      <formula xml:space="preserve"> AND($B86 = $AA$2, $C86 &gt; 0, $C86 &lt; $J$2, NOT(AND($K86 = $AB$2, $O94 = $AB$2)))</formula>
    </cfRule>
    <cfRule type="expression" dxfId="192" priority="71139">
      <formula xml:space="preserve"> AND($B86 = $AA$2, $C86 &gt; 0, $C86 &lt; $J$2)</formula>
    </cfRule>
    <cfRule type="expression" dxfId="191" priority="71140">
      <formula xml:space="preserve"> OR($B86 = $AA$4, ISNUMBER(SEARCH(" [REMOVED]", $B86)))</formula>
    </cfRule>
  </conditionalFormatting>
  <conditionalFormatting sqref="N113">
    <cfRule type="expression" dxfId="190" priority="71201">
      <formula xml:space="preserve"> AND($B108 = $AA$2, $C108 &gt; 0, $C108 &lt; $J$2, NOT(AND($K108 = $AB$2, $O51 = $AB$2)))</formula>
    </cfRule>
    <cfRule type="expression" dxfId="189" priority="71202">
      <formula xml:space="preserve"> AND($B108 = $AA$2, $C108 &gt; 0, $C108 &lt; $J$2)</formula>
    </cfRule>
    <cfRule type="expression" dxfId="188" priority="71203">
      <formula xml:space="preserve"> OR($B108 = $AA$4, ISNUMBER(SEARCH(" [REMOVED]", $B108)))</formula>
    </cfRule>
  </conditionalFormatting>
  <conditionalFormatting sqref="G118">
    <cfRule type="expression" dxfId="187" priority="71216">
      <formula xml:space="preserve"> AND($B118 = $AA$2, $C118 &gt; 0, $C118 &lt; $J$2, NOT(AND($K118 = $AB$2, $O51 = $AB$2)))</formula>
    </cfRule>
    <cfRule type="expression" dxfId="186" priority="71217">
      <formula xml:space="preserve"> AND($B118 = $AA$2, $C118 &gt; 0, $C118 &lt; $J$2)</formula>
    </cfRule>
    <cfRule type="expression" dxfId="185" priority="71218">
      <formula xml:space="preserve"> OR($B118 = $AA$4, ISNUMBER(SEARCH(" [REMOVED]", $B118)))</formula>
    </cfRule>
  </conditionalFormatting>
  <conditionalFormatting sqref="C86 C88 C82:C84 C91:C92">
    <cfRule type="expression" dxfId="184" priority="71219">
      <formula xml:space="preserve"> AND($B82 = $AA$2, $C82 &gt; 0, $C82 &lt; $J$2, NOT(AND($K82 = $AB$2, $O120 = $AB$2)))</formula>
    </cfRule>
    <cfRule type="expression" dxfId="183" priority="71220">
      <formula xml:space="preserve"> AND($B82 = $AA$2, $C82 &gt; 0, $C82 &lt; $J$2)</formula>
    </cfRule>
    <cfRule type="expression" dxfId="182" priority="71221">
      <formula xml:space="preserve"> OR($B82 = $AA$4, ISNUMBER(SEARCH(" [REMOVED]", $B82)))</formula>
    </cfRule>
  </conditionalFormatting>
  <conditionalFormatting sqref="M117">
    <cfRule type="expression" dxfId="181" priority="71231">
      <formula xml:space="preserve"> AND($B117 = $AA$2, $C117 &gt; 0, $C117 &lt; $J$2, NOT(AND($K117 = $AB$2, $O43 = $AB$2)))</formula>
    </cfRule>
    <cfRule type="expression" dxfId="180" priority="71232">
      <formula xml:space="preserve"> AND($B117 = $AA$2, $C117 &gt; 0, $C117 &lt; $J$2)</formula>
    </cfRule>
    <cfRule type="expression" dxfId="179" priority="71233">
      <formula xml:space="preserve"> OR($B117 = $AA$4, ISNUMBER(SEARCH(" [REMOVED]", $B117)))</formula>
    </cfRule>
  </conditionalFormatting>
  <conditionalFormatting sqref="C33">
    <cfRule type="expression" dxfId="178" priority="71285">
      <formula xml:space="preserve"> AND($B33 = $AA$2, $C33 &gt; 0, $C33 &lt; $J$2, NOT(AND(#REF! = $AB$2, $O33 = $AB$2)))</formula>
    </cfRule>
    <cfRule type="expression" dxfId="177" priority="71286">
      <formula xml:space="preserve"> AND($B33 = $AA$2, $C33 &gt; 0, $C33 &lt; $J$2)</formula>
    </cfRule>
    <cfRule type="expression" dxfId="176" priority="71287">
      <formula xml:space="preserve"> OR($B33 = $AA$4, ISNUMBER(SEARCH(" [REMOVED]", $B33)))</formula>
    </cfRule>
  </conditionalFormatting>
  <conditionalFormatting sqref="C33">
    <cfRule type="expression" dxfId="175" priority="71507">
      <formula xml:space="preserve"> AND($B33 = $AA$2, $C33 &gt; 0, $C33 &lt; $J$2, NOT(AND(#REF! = $AB$2, #REF! = $AB$2)))</formula>
    </cfRule>
    <cfRule type="expression" dxfId="174" priority="71508">
      <formula xml:space="preserve"> AND($B33 = $AA$2, $C33 &gt; 0, $C33 &lt; $J$2)</formula>
    </cfRule>
    <cfRule type="expression" dxfId="173" priority="71509">
      <formula xml:space="preserve"> OR($B33 = $AA$4, ISNUMBER(SEARCH(" [REMOVED]", $B33)))</formula>
    </cfRule>
  </conditionalFormatting>
  <conditionalFormatting sqref="C33">
    <cfRule type="expression" dxfId="172" priority="71612">
      <formula xml:space="preserve"> AND($B33 = $AA$2, $C33 &gt; 0, $C33 &lt; $J$2, NOT(AND(#REF! = $AB$2, $O20 = $AB$2)))</formula>
    </cfRule>
    <cfRule type="expression" dxfId="171" priority="71613">
      <formula xml:space="preserve"> AND($B33 = $AA$2, $C33 &gt; 0, $C33 &lt; $J$2)</formula>
    </cfRule>
    <cfRule type="expression" dxfId="170" priority="71614">
      <formula xml:space="preserve"> OR($B33 = $AA$4, ISNUMBER(SEARCH(" [REMOVED]", $B33)))</formula>
    </cfRule>
  </conditionalFormatting>
  <conditionalFormatting sqref="C33">
    <cfRule type="expression" dxfId="169" priority="71678">
      <formula xml:space="preserve"> AND($B33 = $AA$2, $C33 &gt; 0, $C33 &lt; $J$2, NOT(AND(#REF! = $AB$2, $O18 = $AB$2)))</formula>
    </cfRule>
    <cfRule type="expression" dxfId="168" priority="71679">
      <formula xml:space="preserve"> AND($B33 = $AA$2, $C33 &gt; 0, $C33 &lt; $J$2)</formula>
    </cfRule>
    <cfRule type="expression" dxfId="167" priority="71680">
      <formula xml:space="preserve"> OR($B33 = $AA$4, ISNUMBER(SEARCH(" [REMOVED]", $B33)))</formula>
    </cfRule>
  </conditionalFormatting>
  <conditionalFormatting sqref="C33">
    <cfRule type="expression" dxfId="166" priority="71723">
      <formula xml:space="preserve"> AND($B33 = $AA$2, $C33 &gt; 0, $C33 &lt; $J$2, NOT(AND(#REF! = $AB$2, $O16 = $AB$2)))</formula>
    </cfRule>
    <cfRule type="expression" dxfId="165" priority="71724">
      <formula xml:space="preserve"> AND($B33 = $AA$2, $C33 &gt; 0, $C33 &lt; $J$2)</formula>
    </cfRule>
    <cfRule type="expression" dxfId="164" priority="71725">
      <formula xml:space="preserve"> OR($B33 = $AA$4, ISNUMBER(SEARCH(" [REMOVED]", $B33)))</formula>
    </cfRule>
  </conditionalFormatting>
  <conditionalFormatting sqref="C33">
    <cfRule type="expression" dxfId="163" priority="71798">
      <formula xml:space="preserve"> AND($B33 = $AA$2, $C33 &gt; 0, $C33 &lt; $J$2, NOT(AND(#REF! = $AB$2, $O14 = $AB$2)))</formula>
    </cfRule>
    <cfRule type="expression" dxfId="162" priority="71799">
      <formula xml:space="preserve"> AND($B33 = $AA$2, $C33 &gt; 0, $C33 &lt; $J$2)</formula>
    </cfRule>
    <cfRule type="expression" dxfId="161" priority="71800">
      <formula xml:space="preserve"> OR($B33 = $AA$4, ISNUMBER(SEARCH(" [REMOVED]", $B33)))</formula>
    </cfRule>
  </conditionalFormatting>
  <conditionalFormatting sqref="C33">
    <cfRule type="expression" dxfId="160" priority="71879">
      <formula xml:space="preserve"> AND($B33 = $AA$2, $C33 &gt; 0, $C33 &lt; $J$2, NOT(AND(#REF! = $AB$2, $O12 = $AB$2)))</formula>
    </cfRule>
    <cfRule type="expression" dxfId="159" priority="71880">
      <formula xml:space="preserve"> AND($B33 = $AA$2, $C33 &gt; 0, $C33 &lt; $J$2)</formula>
    </cfRule>
    <cfRule type="expression" dxfId="158" priority="71881">
      <formula xml:space="preserve"> OR($B33 = $AA$4, ISNUMBER(SEARCH(" [REMOVED]", $B33)))</formula>
    </cfRule>
  </conditionalFormatting>
  <conditionalFormatting sqref="C33">
    <cfRule type="expression" dxfId="157" priority="72086">
      <formula xml:space="preserve"> AND($B33 = $AA$2, $C33 &gt; 0, $C33 &lt; $J$2, NOT(AND(#REF! = $AB$2, $O8 = $AB$2)))</formula>
    </cfRule>
    <cfRule type="expression" dxfId="156" priority="72087">
      <formula xml:space="preserve"> AND($B33 = $AA$2, $C33 &gt; 0, $C33 &lt; $J$2)</formula>
    </cfRule>
    <cfRule type="expression" dxfId="155" priority="72088">
      <formula xml:space="preserve"> OR($B33 = $AA$4, ISNUMBER(SEARCH(" [REMOVED]", $B33)))</formula>
    </cfRule>
  </conditionalFormatting>
  <conditionalFormatting sqref="C33">
    <cfRule type="expression" dxfId="154" priority="72116">
      <formula xml:space="preserve"> AND($B33 = $AA$2, $C33 &gt; 0, $C33 &lt; $J$2, NOT(AND(#REF! = $AB$2, $O29 = $AB$2)))</formula>
    </cfRule>
    <cfRule type="expression" dxfId="153" priority="72117">
      <formula xml:space="preserve"> AND($B33 = $AA$2, $C33 &gt; 0, $C33 &lt; $J$2)</formula>
    </cfRule>
    <cfRule type="expression" dxfId="152" priority="72118">
      <formula xml:space="preserve"> OR($B33 = $AA$4, ISNUMBER(SEARCH(" [REMOVED]", $B33)))</formula>
    </cfRule>
  </conditionalFormatting>
  <conditionalFormatting sqref="C33">
    <cfRule type="expression" dxfId="151" priority="72245">
      <formula xml:space="preserve"> AND($B33 = $AA$2, $C33 &gt; 0, $C33 &lt; $J$2, NOT(AND(#REF! = $AB$2, $O27 = $AB$2)))</formula>
    </cfRule>
    <cfRule type="expression" dxfId="150" priority="72246">
      <formula xml:space="preserve"> AND($B33 = $AA$2, $C33 &gt; 0, $C33 &lt; $J$2)</formula>
    </cfRule>
    <cfRule type="expression" dxfId="149" priority="72247">
      <formula xml:space="preserve"> OR($B33 = $AA$4, ISNUMBER(SEARCH(" [REMOVED]", $B33)))</formula>
    </cfRule>
  </conditionalFormatting>
  <conditionalFormatting sqref="B33:K33">
    <cfRule type="expression" dxfId="148" priority="72513">
      <formula xml:space="preserve"> AND($B33 = $AA$2, $C33 &gt; 0, $C33 &lt; $J$2, NOT(AND(#REF! = $AB$2, $O24 = $AB$2)))</formula>
    </cfRule>
    <cfRule type="expression" dxfId="147" priority="72514">
      <formula xml:space="preserve"> AND($B33 = $AA$2, $C33 &gt; 0, $C33 &lt; $J$2)</formula>
    </cfRule>
    <cfRule type="expression" dxfId="146" priority="72515">
      <formula xml:space="preserve"> OR($B33 = $AA$4, ISNUMBER(SEARCH(" [REMOVED]", $B33)))</formula>
    </cfRule>
  </conditionalFormatting>
  <conditionalFormatting sqref="C33">
    <cfRule type="expression" dxfId="145" priority="72603">
      <formula xml:space="preserve"> AND($B33 = $AA$2, $C33 &gt; 0, $C33 &lt; $J$2, NOT(AND(#REF! = $AB$2, $O6 = $AB$2)))</formula>
    </cfRule>
    <cfRule type="expression" dxfId="144" priority="72604">
      <formula xml:space="preserve"> AND($B33 = $AA$2, $C33 &gt; 0, $C33 &lt; $J$2)</formula>
    </cfRule>
    <cfRule type="expression" dxfId="143" priority="72605">
      <formula xml:space="preserve"> OR($B33 = $AA$4, ISNUMBER(SEARCH(" [REMOVED]", $B33)))</formula>
    </cfRule>
  </conditionalFormatting>
  <conditionalFormatting sqref="C33">
    <cfRule type="expression" dxfId="142" priority="72666">
      <formula xml:space="preserve"> AND($B33 = $AA$2, $C33 &gt; 0, $C33 &lt; $J$2, NOT(AND(#REF! = $AB$2, $O7 = $AB$2)))</formula>
    </cfRule>
    <cfRule type="expression" dxfId="141" priority="72667">
      <formula xml:space="preserve"> AND($B33 = $AA$2, $C33 &gt; 0, $C33 &lt; $J$2)</formula>
    </cfRule>
    <cfRule type="expression" dxfId="140" priority="72668">
      <formula xml:space="preserve"> OR($B33 = $AA$4, ISNUMBER(SEARCH(" [REMOVED]", $B33)))</formula>
    </cfRule>
  </conditionalFormatting>
  <conditionalFormatting sqref="C33">
    <cfRule type="expression" dxfId="139" priority="72687">
      <formula xml:space="preserve"> AND($B33 = $AA$2, $C33 &gt; 0, $C33 &lt; $J$2, NOT(AND(#REF! = $AB$2, $O1048565 = $AB$2)))</formula>
    </cfRule>
    <cfRule type="expression" dxfId="138" priority="72688">
      <formula xml:space="preserve"> AND($B33 = $AA$2, $C33 &gt; 0, $C33 &lt; $J$2)</formula>
    </cfRule>
    <cfRule type="expression" dxfId="137" priority="72689">
      <formula xml:space="preserve"> OR($B33 = $AA$4, ISNUMBER(SEARCH(" [REMOVED]", $B33)))</formula>
    </cfRule>
  </conditionalFormatting>
  <conditionalFormatting sqref="C33">
    <cfRule type="expression" dxfId="136" priority="72714">
      <formula xml:space="preserve"> AND($B33 = $AA$2, $C33 &gt; 0, $C33 &lt; $J$2, NOT(AND(#REF! = $AB$2, $O1048566 = $AB$2)))</formula>
    </cfRule>
    <cfRule type="expression" dxfId="135" priority="72715">
      <formula xml:space="preserve"> AND($B33 = $AA$2, $C33 &gt; 0, $C33 &lt; $J$2)</formula>
    </cfRule>
    <cfRule type="expression" dxfId="134" priority="72716">
      <formula xml:space="preserve"> OR($B33 = $AA$4, ISNUMBER(SEARCH(" [REMOVED]", $B33)))</formula>
    </cfRule>
  </conditionalFormatting>
  <conditionalFormatting sqref="C33">
    <cfRule type="expression" dxfId="133" priority="72834">
      <formula xml:space="preserve"> AND($B33 = $AA$2, $C33 &gt; 0, $C33 &lt; $J$2, NOT(AND(#REF! = $AB$2, $O5 = $AB$2)))</formula>
    </cfRule>
    <cfRule type="expression" dxfId="132" priority="72835">
      <formula xml:space="preserve"> AND($B33 = $AA$2, $C33 &gt; 0, $C33 &lt; $J$2)</formula>
    </cfRule>
    <cfRule type="expression" dxfId="131" priority="72836">
      <formula xml:space="preserve"> OR($B33 = $AA$4, ISNUMBER(SEARCH(" [REMOVED]", $B33)))</formula>
    </cfRule>
  </conditionalFormatting>
  <conditionalFormatting sqref="C33">
    <cfRule type="expression" dxfId="130" priority="73060">
      <formula xml:space="preserve"> AND($B33 = $AA$2, $C33 &gt; 0, $C33 &lt; $J$2, NOT(AND(#REF! = $AB$2, $O90 = $AB$2)))</formula>
    </cfRule>
    <cfRule type="expression" dxfId="129" priority="73061">
      <formula xml:space="preserve"> AND($B33 = $AA$2, $C33 &gt; 0, $C33 &lt; $J$2)</formula>
    </cfRule>
    <cfRule type="expression" dxfId="128" priority="73062">
      <formula xml:space="preserve"> OR($B33 = $AA$4, ISNUMBER(SEARCH(" [REMOVED]", $B33)))</formula>
    </cfRule>
  </conditionalFormatting>
  <conditionalFormatting sqref="C33">
    <cfRule type="expression" dxfId="127" priority="73204">
      <formula xml:space="preserve"> AND($B33 = $AA$2, $C33 &gt; 0, $C33 &lt; $J$2, NOT(AND(#REF! = $AB$2, $O89 = $AB$2)))</formula>
    </cfRule>
    <cfRule type="expression" dxfId="126" priority="73205">
      <formula xml:space="preserve"> AND($B33 = $AA$2, $C33 &gt; 0, $C33 &lt; $J$2)</formula>
    </cfRule>
    <cfRule type="expression" dxfId="125" priority="73206">
      <formula xml:space="preserve"> OR($B33 = $AA$4, ISNUMBER(SEARCH(" [REMOVED]", $B33)))</formula>
    </cfRule>
  </conditionalFormatting>
  <conditionalFormatting sqref="C33">
    <cfRule type="expression" dxfId="124" priority="73267">
      <formula xml:space="preserve"> AND($B33 = $AA$2, $C33 &gt; 0, $C33 &lt; $J$2, NOT(AND(#REF! = $AB$2, $O88 = $AB$2)))</formula>
    </cfRule>
    <cfRule type="expression" dxfId="123" priority="73268">
      <formula xml:space="preserve"> AND($B33 = $AA$2, $C33 &gt; 0, $C33 &lt; $J$2)</formula>
    </cfRule>
    <cfRule type="expression" dxfId="122" priority="73269">
      <formula xml:space="preserve"> OR($B33 = $AA$4, ISNUMBER(SEARCH(" [REMOVED]", $B33)))</formula>
    </cfRule>
  </conditionalFormatting>
  <conditionalFormatting sqref="C33">
    <cfRule type="expression" dxfId="121" priority="73402">
      <formula xml:space="preserve"> AND($B33 = $AA$2, $C33 &gt; 0, $C33 &lt; $J$2, NOT(AND(#REF! = $AB$2, $O87 = $AB$2)))</formula>
    </cfRule>
    <cfRule type="expression" dxfId="120" priority="73403">
      <formula xml:space="preserve"> AND($B33 = $AA$2, $C33 &gt; 0, $C33 &lt; $J$2)</formula>
    </cfRule>
    <cfRule type="expression" dxfId="119" priority="73404">
      <formula xml:space="preserve"> OR($B33 = $AA$4, ISNUMBER(SEARCH(" [REMOVED]", $B33)))</formula>
    </cfRule>
  </conditionalFormatting>
  <conditionalFormatting sqref="O24:R24">
    <cfRule type="expression" dxfId="118" priority="73992">
      <formula xml:space="preserve"> AND($B33 = $AA$2, $C33 &gt; 0, $C33 &lt; $J$2, NOT(AND(#REF! = $AB$2, $O24 = $AB$2)))</formula>
    </cfRule>
    <cfRule type="expression" dxfId="117" priority="73993">
      <formula xml:space="preserve"> AND($B33 = $AA$2, $C33 &gt; 0, $C33 &lt; $J$2)</formula>
    </cfRule>
    <cfRule type="expression" dxfId="116" priority="73994">
      <formula xml:space="preserve"> OR($B33 = $AA$4, ISNUMBER(SEARCH(" [REMOVED]", $B33)))</formula>
    </cfRule>
  </conditionalFormatting>
  <conditionalFormatting sqref="C33">
    <cfRule type="expression" dxfId="115" priority="74024">
      <formula xml:space="preserve"> AND($B33 = $AA$2, $C33 &gt; 0, $C33 &lt; $J$2, NOT(AND(#REF! = $AB$2, $O21 = $AB$2)))</formula>
    </cfRule>
    <cfRule type="expression" dxfId="114" priority="74025">
      <formula xml:space="preserve"> AND($B33 = $AA$2, $C33 &gt; 0, $C33 &lt; $J$2)</formula>
    </cfRule>
    <cfRule type="expression" dxfId="113" priority="74026">
      <formula xml:space="preserve"> OR($B33 = $AA$4, ISNUMBER(SEARCH(" [REMOVED]", $B33)))</formula>
    </cfRule>
  </conditionalFormatting>
  <conditionalFormatting sqref="C33">
    <cfRule type="expression" dxfId="112" priority="74081">
      <formula xml:space="preserve"> AND($B33 = $AA$2, $C33 &gt; 0, $C33 &lt; $J$2, NOT(AND(#REF! = $AB$2, $O23 = $AB$2)))</formula>
    </cfRule>
    <cfRule type="expression" dxfId="111" priority="74082">
      <formula xml:space="preserve"> AND($B33 = $AA$2, $C33 &gt; 0, $C33 &lt; $J$2)</formula>
    </cfRule>
    <cfRule type="expression" dxfId="110" priority="74083">
      <formula xml:space="preserve"> OR($B33 = $AA$4, ISNUMBER(SEARCH(" [REMOVED]", $B33)))</formula>
    </cfRule>
  </conditionalFormatting>
  <conditionalFormatting sqref="C33">
    <cfRule type="expression" dxfId="109" priority="74114">
      <formula xml:space="preserve"> AND($B33 = $AA$2, $C33 &gt; 0, $C33 &lt; $J$2, NOT(AND(#REF! = $AB$2, $O32 = $AB$2)))</formula>
    </cfRule>
    <cfRule type="expression" dxfId="108" priority="74115">
      <formula xml:space="preserve"> AND($B33 = $AA$2, $C33 &gt; 0, $C33 &lt; $J$2)</formula>
    </cfRule>
    <cfRule type="expression" dxfId="107" priority="74116">
      <formula xml:space="preserve"> OR($B33 = $AA$4, ISNUMBER(SEARCH(" [REMOVED]", $B33)))</formula>
    </cfRule>
  </conditionalFormatting>
  <conditionalFormatting sqref="C33">
    <cfRule type="expression" dxfId="106" priority="74195">
      <formula xml:space="preserve"> AND($B33 = $AA$2, $C33 &gt; 0, $C33 &lt; $J$2, NOT(AND(#REF! = $AB$2, $O22 = $AB$2)))</formula>
    </cfRule>
    <cfRule type="expression" dxfId="105" priority="74196">
      <formula xml:space="preserve"> AND($B33 = $AA$2, $C33 &gt; 0, $C33 &lt; $J$2)</formula>
    </cfRule>
    <cfRule type="expression" dxfId="104" priority="74197">
      <formula xml:space="preserve"> OR($B33 = $AA$4, ISNUMBER(SEARCH(" [REMOVED]", $B33)))</formula>
    </cfRule>
  </conditionalFormatting>
  <conditionalFormatting sqref="C33">
    <cfRule type="expression" dxfId="103" priority="74198">
      <formula xml:space="preserve"> AND($B33 = $AA$2, $C33 &gt; 0, $C33 &lt; $J$2, NOT(AND(#REF! = $AB$2, $O11 = $AB$2)))</formula>
    </cfRule>
    <cfRule type="expression" dxfId="102" priority="74199">
      <formula xml:space="preserve"> AND($B33 = $AA$2, $C33 &gt; 0, $C33 &lt; $J$2)</formula>
    </cfRule>
    <cfRule type="expression" dxfId="101" priority="74200">
      <formula xml:space="preserve"> OR($B33 = $AA$4, ISNUMBER(SEARCH(" [REMOVED]", $B33)))</formula>
    </cfRule>
  </conditionalFormatting>
  <conditionalFormatting sqref="C33">
    <cfRule type="expression" dxfId="100" priority="74297">
      <formula xml:space="preserve"> AND($B33 = $AA$2, $C33 &gt; 0, $C33 &lt; $J$2, NOT(AND(#REF! = $AB$2, $O96 = $AB$2)))</formula>
    </cfRule>
    <cfRule type="expression" dxfId="99" priority="74298">
      <formula xml:space="preserve"> AND($B33 = $AA$2, $C33 &gt; 0, $C33 &lt; $J$2)</formula>
    </cfRule>
    <cfRule type="expression" dxfId="98" priority="74299">
      <formula xml:space="preserve"> OR($B33 = $AA$4, ISNUMBER(SEARCH(" [REMOVED]", $B33)))</formula>
    </cfRule>
  </conditionalFormatting>
  <conditionalFormatting sqref="C33">
    <cfRule type="expression" dxfId="97" priority="75557">
      <formula xml:space="preserve"> AND($B33 = $AA$2, $C33 &gt; 0, $C33 &lt; $J$2, NOT(AND(#REF! = $AB$2, $O1048564 = $AB$2)))</formula>
    </cfRule>
    <cfRule type="expression" dxfId="96" priority="75558">
      <formula xml:space="preserve"> AND($B33 = $AA$2, $C33 &gt; 0, $C33 &lt; $J$2)</formula>
    </cfRule>
    <cfRule type="expression" dxfId="95" priority="75559">
      <formula xml:space="preserve"> OR($B33 = $AA$4, ISNUMBER(SEARCH(" [REMOVED]", $B33)))</formula>
    </cfRule>
  </conditionalFormatting>
  <conditionalFormatting sqref="K33">
    <cfRule type="expression" dxfId="94" priority="957">
      <formula xml:space="preserve"> ISEVEN(ROW())</formula>
    </cfRule>
  </conditionalFormatting>
  <conditionalFormatting sqref="K33">
    <cfRule type="expression" dxfId="93" priority="955">
      <formula xml:space="preserve"> ISEVEN(ROW())</formula>
    </cfRule>
  </conditionalFormatting>
  <conditionalFormatting sqref="B27:E27 H27:N27 M30 C30:C31 C34 M35 C36 C22 C24:C26 M14 M32 M38:M40 M61 M64 M71 C48:C49 M76:M78 M89 B90:E90 G90:L90 N90 C82:C88 M84:M87 C70:C79 M16:M21 M96 M23:M26 M99 C90:C98 G101:L101 B101:E101 N101 M112 M116 M42:M49 C38:C43 C45:C46 C51:C68 M66:M68 M52:M59">
    <cfRule type="expression" dxfId="92" priority="75950">
      <formula xml:space="preserve"> AND($B14 = $AA$2, $C14 &gt; 0, $C14 &lt; $J$2, NOT(AND($K14 = $AB$2, #REF! = $AB$2)))</formula>
    </cfRule>
    <cfRule type="expression" dxfId="91" priority="75951">
      <formula xml:space="preserve"> AND($B14 = $AA$2, $C14 &gt; 0, $C14 &lt; $J$2)</formula>
    </cfRule>
    <cfRule type="expression" dxfId="90" priority="75952">
      <formula xml:space="preserve"> OR($B14 = $AA$4, ISNUMBER(SEARCH(" [REMOVED]", $B14)))</formula>
    </cfRule>
  </conditionalFormatting>
  <conditionalFormatting sqref="M8:M10 M12:M13 M27:M28 M30:M32 M34:M42">
    <cfRule type="expression" dxfId="89" priority="78458">
      <formula xml:space="preserve"> AND($B8 = $AA$2, $C8 &gt; 0, $C8 &lt; $J$2, NOT(AND($K8 = $AB$2, $O24 = $AB$2)))</formula>
    </cfRule>
    <cfRule type="expression" dxfId="88" priority="78459">
      <formula xml:space="preserve"> AND($B8 = $AA$2, $C8 &gt; 0, $C8 &lt; $J$2)</formula>
    </cfRule>
    <cfRule type="expression" dxfId="87" priority="78460">
      <formula xml:space="preserve"> OR($B8 = $AA$4, ISNUMBER(SEARCH(" [REMOVED]", $B8)))</formula>
    </cfRule>
  </conditionalFormatting>
  <conditionalFormatting sqref="M14 M16:M28 M30:M32 M34:M42">
    <cfRule type="expression" dxfId="86" priority="79187">
      <formula xml:space="preserve"> AND($B14 = $AA$2, $C14 &gt; 0, $C14 &lt; $J$2, NOT(AND($K14 = $AB$2, $O1048519 = $AB$2)))</formula>
    </cfRule>
    <cfRule type="expression" dxfId="85" priority="79188">
      <formula xml:space="preserve"> AND($B14 = $AA$2, $C14 &gt; 0, $C14 &lt; $J$2)</formula>
    </cfRule>
    <cfRule type="expression" dxfId="84" priority="79189">
      <formula xml:space="preserve"> OR($B14 = $AA$4, ISNUMBER(SEARCH(" [REMOVED]", $B14)))</formula>
    </cfRule>
  </conditionalFormatting>
  <conditionalFormatting sqref="C33">
    <cfRule type="expression" dxfId="83" priority="79361">
      <formula xml:space="preserve"> AND($B33 = $AA$2, $C33 &gt; 0, $C33 &lt; $J$2, NOT(AND(#REF! = $AB$2, $O13 = $AB$2)))</formula>
    </cfRule>
    <cfRule type="expression" dxfId="82" priority="79362">
      <formula xml:space="preserve"> AND($B33 = $AA$2, $C33 &gt; 0, $C33 &lt; $J$2)</formula>
    </cfRule>
    <cfRule type="expression" dxfId="81" priority="79363">
      <formula xml:space="preserve"> OR($B33 = $AA$4, ISNUMBER(SEARCH(" [REMOVED]", $B33)))</formula>
    </cfRule>
  </conditionalFormatting>
  <conditionalFormatting sqref="C33">
    <cfRule type="expression" dxfId="80" priority="79367">
      <formula xml:space="preserve"> AND($B33 = $AA$2, $C33 &gt; 0, $C33 &lt; $J$2, NOT(AND(#REF! = $AB$2, $O9 = $AB$2)))</formula>
    </cfRule>
    <cfRule type="expression" dxfId="79" priority="79368">
      <formula xml:space="preserve"> AND($B33 = $AA$2, $C33 &gt; 0, $C33 &lt; $J$2)</formula>
    </cfRule>
    <cfRule type="expression" dxfId="78" priority="79369">
      <formula xml:space="preserve"> OR($B33 = $AA$4, ISNUMBER(SEARCH(" [REMOVED]", $B33)))</formula>
    </cfRule>
  </conditionalFormatting>
  <conditionalFormatting sqref="C33">
    <cfRule type="expression" dxfId="77" priority="79382">
      <formula xml:space="preserve"> AND($B33 = $AA$2, $C33 &gt; 0, $C33 &lt; $J$2, NOT(AND(#REF! = $AB$2, $O3 = $AB$2)))</formula>
    </cfRule>
    <cfRule type="expression" dxfId="76" priority="79383">
      <formula xml:space="preserve"> AND($B33 = $AA$2, $C33 &gt; 0, $C33 &lt; $J$2)</formula>
    </cfRule>
    <cfRule type="expression" dxfId="75" priority="79384">
      <formula xml:space="preserve"> OR($B33 = $AA$4, ISNUMBER(SEARCH(" [REMOVED]", $B33)))</formula>
    </cfRule>
  </conditionalFormatting>
  <conditionalFormatting sqref="M83:M90 M92:M111">
    <cfRule type="expression" dxfId="74" priority="80326">
      <formula xml:space="preserve"> AND($B83 = $AA$2, $C83 &gt; 0, $C83 &lt; $J$2, NOT(AND($K83 = $AB$2, $O14 = $AB$2)))</formula>
    </cfRule>
    <cfRule type="expression" dxfId="73" priority="80327">
      <formula xml:space="preserve"> AND($B83 = $AA$2, $C83 &gt; 0, $C83 &lt; $J$2)</formula>
    </cfRule>
    <cfRule type="expression" dxfId="72" priority="80328">
      <formula xml:space="preserve"> OR($B83 = $AA$4, ISNUMBER(SEARCH(" [REMOVED]", $B83)))</formula>
    </cfRule>
  </conditionalFormatting>
  <conditionalFormatting sqref="O36:R36">
    <cfRule type="expression" dxfId="71" priority="84279">
      <formula xml:space="preserve"> $B91 = $AA$3</formula>
    </cfRule>
  </conditionalFormatting>
  <conditionalFormatting sqref="O36:R36">
    <cfRule type="expression" dxfId="70" priority="84280">
      <formula xml:space="preserve"> AND($B91 = $AA$2, $C91 &gt; 0, $C91 &lt; $J$2, NOT(AND($K91 = $AB$2, $O36 = $AB$2)))</formula>
    </cfRule>
    <cfRule type="expression" dxfId="69" priority="84281">
      <formula xml:space="preserve"> AND($B91 = $AA$2, $C91 &gt; 0, $C91 &lt; $J$2)</formula>
    </cfRule>
    <cfRule type="expression" dxfId="68" priority="84282">
      <formula xml:space="preserve"> OR($B91 = $AA$4, ISNUMBER(SEARCH(" [REMOVED]", $B91)))</formula>
    </cfRule>
  </conditionalFormatting>
  <conditionalFormatting sqref="P36:R36">
    <cfRule type="expression" dxfId="67" priority="84283">
      <formula>$B91 = $AA$1</formula>
    </cfRule>
  </conditionalFormatting>
  <conditionalFormatting sqref="O36">
    <cfRule type="expression" dxfId="66" priority="84284">
      <formula>$B91 = $AA$1</formula>
    </cfRule>
  </conditionalFormatting>
  <conditionalFormatting sqref="M114:M115">
    <cfRule type="expression" dxfId="65" priority="84315">
      <formula xml:space="preserve"> AND($B114 = $AA$2, $C114 &gt; 0, $C114 &lt; $J$2, NOT(AND($K114 = $AB$2, $O41 = $AB$2)))</formula>
    </cfRule>
    <cfRule type="expression" dxfId="64" priority="84316">
      <formula xml:space="preserve"> AND($B114 = $AA$2, $C114 &gt; 0, $C114 &lt; $J$2)</formula>
    </cfRule>
    <cfRule type="expression" dxfId="63" priority="84317">
      <formula xml:space="preserve"> OR($B114 = $AA$4, ISNUMBER(SEARCH(" [REMOVED]", $B114)))</formula>
    </cfRule>
  </conditionalFormatting>
  <conditionalFormatting sqref="F113:N113">
    <cfRule type="expression" dxfId="62" priority="84327">
      <formula xml:space="preserve"> AND($B113 = $AA$2, $C113 &gt; 0, $C113 &lt; $J$2, NOT(AND($K113 = $AB$2, $O38 = $AB$2)))</formula>
    </cfRule>
    <cfRule type="expression" dxfId="61" priority="84328">
      <formula xml:space="preserve"> AND($B113 = $AA$2, $C113 &gt; 0, $C113 &lt; $J$2)</formula>
    </cfRule>
    <cfRule type="expression" dxfId="60" priority="84329">
      <formula xml:space="preserve"> OR($B113 = $AA$4, ISNUMBER(SEARCH(" [REMOVED]", $B113)))</formula>
    </cfRule>
  </conditionalFormatting>
  <conditionalFormatting sqref="O38:R38">
    <cfRule type="expression" dxfId="59" priority="84330">
      <formula xml:space="preserve"> $B113 = $AA$3</formula>
    </cfRule>
  </conditionalFormatting>
  <conditionalFormatting sqref="O38:R38">
    <cfRule type="expression" dxfId="58" priority="84331">
      <formula xml:space="preserve"> AND($B113 = $AA$2, $C113 &gt; 0, $C113 &lt; $J$2, NOT(AND($K113 = $AB$2, $O38 = $AB$2)))</formula>
    </cfRule>
    <cfRule type="expression" dxfId="57" priority="84332">
      <formula xml:space="preserve"> AND($B113 = $AA$2, $C113 &gt; 0, $C113 &lt; $J$2)</formula>
    </cfRule>
    <cfRule type="expression" dxfId="56" priority="84333">
      <formula xml:space="preserve"> OR($B113 = $AA$4, ISNUMBER(SEARCH(" [REMOVED]", $B113)))</formula>
    </cfRule>
  </conditionalFormatting>
  <conditionalFormatting sqref="P38:R38">
    <cfRule type="expression" dxfId="55" priority="84334">
      <formula>$B113 = $AA$1</formula>
    </cfRule>
  </conditionalFormatting>
  <conditionalFormatting sqref="O38">
    <cfRule type="expression" dxfId="54" priority="84335">
      <formula>$B113 = $AA$1</formula>
    </cfRule>
  </conditionalFormatting>
  <conditionalFormatting sqref="F118:N118">
    <cfRule type="expression" dxfId="53" priority="84336">
      <formula xml:space="preserve"> AND($B118 = $AA$2, $C118 &gt; 0, $C118 &lt; $J$2, NOT(AND($K118 = $AB$2, $O39 = $AB$2)))</formula>
    </cfRule>
    <cfRule type="expression" dxfId="52" priority="84337">
      <formula xml:space="preserve"> AND($B118 = $AA$2, $C118 &gt; 0, $C118 &lt; $J$2)</formula>
    </cfRule>
    <cfRule type="expression" dxfId="51" priority="84338">
      <formula xml:space="preserve"> OR($B118 = $AA$4, ISNUMBER(SEARCH(" [REMOVED]", $B118)))</formula>
    </cfRule>
  </conditionalFormatting>
  <conditionalFormatting sqref="C33">
    <cfRule type="expression" dxfId="50" priority="84339">
      <formula xml:space="preserve"> AND($B33 = $AA$2, $C33 &gt; 0, $C33 &lt; $J$2, NOT(AND(#REF! = $AB$2, $O92 = $AB$2)))</formula>
    </cfRule>
    <cfRule type="expression" dxfId="49" priority="84340">
      <formula xml:space="preserve"> AND($B33 = $AA$2, $C33 &gt; 0, $C33 &lt; $J$2)</formula>
    </cfRule>
    <cfRule type="expression" dxfId="48" priority="84341">
      <formula xml:space="preserve"> OR($B33 = $AA$4, ISNUMBER(SEARCH(" [REMOVED]", $B33)))</formula>
    </cfRule>
  </conditionalFormatting>
  <conditionalFormatting sqref="C33">
    <cfRule type="expression" dxfId="47" priority="84348">
      <formula xml:space="preserve"> AND($B33 = $AA$2, $C33 &gt; 0, $C33 &lt; $J$2, NOT(AND(#REF! = $AB$2, $O1048560 = $AB$2)))</formula>
    </cfRule>
    <cfRule type="expression" dxfId="46" priority="84349">
      <formula xml:space="preserve"> AND($B33 = $AA$2, $C33 &gt; 0, $C33 &lt; $J$2)</formula>
    </cfRule>
    <cfRule type="expression" dxfId="45" priority="84350">
      <formula xml:space="preserve"> OR($B33 = $AA$4, ISNUMBER(SEARCH(" [REMOVED]", $B33)))</formula>
    </cfRule>
  </conditionalFormatting>
  <conditionalFormatting sqref="C33">
    <cfRule type="expression" dxfId="44" priority="84357">
      <formula xml:space="preserve"> AND($B33 = $AA$2, $C33 &gt; 0, $C33 &lt; $J$2, NOT(AND(#REF! = $AB$2, $O1048568 = $AB$2)))</formula>
    </cfRule>
    <cfRule type="expression" dxfId="43" priority="84358">
      <formula xml:space="preserve"> AND($B33 = $AA$2, $C33 &gt; 0, $C33 &lt; $J$2)</formula>
    </cfRule>
    <cfRule type="expression" dxfId="42" priority="84359">
      <formula xml:space="preserve"> OR($B33 = $AA$4, ISNUMBER(SEARCH(" [REMOVED]", $B33)))</formula>
    </cfRule>
  </conditionalFormatting>
  <conditionalFormatting sqref="C33">
    <cfRule type="expression" dxfId="41" priority="84366">
      <formula xml:space="preserve"> AND($B33 = $AA$2, $C33 &gt; 0, $C33 &lt; $J$2, NOT(AND(#REF! = $AB$2, $O1048556 = $AB$2)))</formula>
    </cfRule>
    <cfRule type="expression" dxfId="40" priority="84367">
      <formula xml:space="preserve"> AND($B33 = $AA$2, $C33 &gt; 0, $C33 &lt; $J$2)</formula>
    </cfRule>
    <cfRule type="expression" dxfId="39" priority="84368">
      <formula xml:space="preserve"> OR($B33 = $AA$4, ISNUMBER(SEARCH(" [REMOVED]", $B33)))</formula>
    </cfRule>
  </conditionalFormatting>
  <conditionalFormatting sqref="C33">
    <cfRule type="expression" dxfId="38" priority="84369">
      <formula xml:space="preserve"> AND($B33 = $AA$2, $C33 &gt; 0, $C33 &lt; $J$2, NOT(AND(#REF! = $AB$2, $O86 = $AB$2)))</formula>
    </cfRule>
    <cfRule type="expression" dxfId="37" priority="84370">
      <formula xml:space="preserve"> AND($B33 = $AA$2, $C33 &gt; 0, $C33 &lt; $J$2)</formula>
    </cfRule>
    <cfRule type="expression" dxfId="36" priority="84371">
      <formula xml:space="preserve"> OR($B33 = $AA$4, ISNUMBER(SEARCH(" [REMOVED]", $B33)))</formula>
    </cfRule>
  </conditionalFormatting>
  <conditionalFormatting sqref="C33">
    <cfRule type="expression" dxfId="35" priority="84372">
      <formula xml:space="preserve"> AND($B33 = $AA$2, $C33 &gt; 0, $C33 &lt; $J$2, NOT(AND(#REF! = $AB$2, $O1048552 = $AB$2)))</formula>
    </cfRule>
    <cfRule type="expression" dxfId="34" priority="84373">
      <formula xml:space="preserve"> AND($B33 = $AA$2, $C33 &gt; 0, $C33 &lt; $J$2)</formula>
    </cfRule>
    <cfRule type="expression" dxfId="33" priority="84374">
      <formula xml:space="preserve"> OR($B33 = $AA$4, ISNUMBER(SEARCH(" [REMOVED]", $B33)))</formula>
    </cfRule>
  </conditionalFormatting>
  <conditionalFormatting sqref="C33">
    <cfRule type="expression" dxfId="32" priority="84375">
      <formula xml:space="preserve"> AND($B33 = $AA$2, $C33 &gt; 0, $C33 &lt; $J$2, NOT(AND(#REF! = $AB$2, $O95 = $AB$2)))</formula>
    </cfRule>
    <cfRule type="expression" dxfId="31" priority="84376">
      <formula xml:space="preserve"> AND($B33 = $AA$2, $C33 &gt; 0, $C33 &lt; $J$2)</formula>
    </cfRule>
    <cfRule type="expression" dxfId="30" priority="84377">
      <formula xml:space="preserve"> OR($B33 = $AA$4, ISNUMBER(SEARCH(" [REMOVED]", $B33)))</formula>
    </cfRule>
  </conditionalFormatting>
  <conditionalFormatting sqref="C33">
    <cfRule type="expression" dxfId="29" priority="84378">
      <formula xml:space="preserve"> AND($B33 = $AA$2, $C33 &gt; 0, $C33 &lt; $J$2, NOT(AND(#REF! = $AB$2, $O1048563 = $AB$2)))</formula>
    </cfRule>
    <cfRule type="expression" dxfId="28" priority="84379">
      <formula xml:space="preserve"> AND($B33 = $AA$2, $C33 &gt; 0, $C33 &lt; $J$2)</formula>
    </cfRule>
    <cfRule type="expression" dxfId="27" priority="84380">
      <formula xml:space="preserve"> OR($B33 = $AA$4, ISNUMBER(SEARCH(" [REMOVED]", $B33)))</formula>
    </cfRule>
  </conditionalFormatting>
  <conditionalFormatting sqref="M8:M10 M12:M13">
    <cfRule type="expression" dxfId="26" priority="84460">
      <formula xml:space="preserve"> AND($B8 = $AA$2, $C8 &gt; 0, $C8 &lt; $J$2, NOT(AND($K8 = $AB$2, $O1048512 = $AB$2)))</formula>
    </cfRule>
    <cfRule type="expression" dxfId="25" priority="84461">
      <formula xml:space="preserve"> AND($B8 = $AA$2, $C8 &gt; 0, $C8 &lt; $J$2)</formula>
    </cfRule>
    <cfRule type="expression" dxfId="24" priority="84462">
      <formula xml:space="preserve"> OR($B8 = $AA$4, ISNUMBER(SEARCH(" [REMOVED]", $B8)))</formula>
    </cfRule>
  </conditionalFormatting>
  <conditionalFormatting sqref="M70:M81">
    <cfRule type="expression" dxfId="23" priority="84466">
      <formula xml:space="preserve"> AND($B70 = $AA$2, $C70 &gt; 0, $C70 &lt; $J$2, NOT(AND($K70 = $AB$2, $O2 = $AB$2)))</formula>
    </cfRule>
    <cfRule type="expression" dxfId="22" priority="84467">
      <formula xml:space="preserve"> AND($B70 = $AA$2, $C70 &gt; 0, $C70 &lt; $J$2)</formula>
    </cfRule>
    <cfRule type="expression" dxfId="21" priority="84468">
      <formula xml:space="preserve"> OR($B70 = $AA$4, ISNUMBER(SEARCH(" [REMOVED]", $B70)))</formula>
    </cfRule>
  </conditionalFormatting>
  <dataValidations count="11">
    <dataValidation type="whole" operator="greaterThan" allowBlank="1" showInputMessage="1" showErrorMessage="1" sqref="I2:K2" xr:uid="{6F102902-0A1D-4F66-8FE6-FC88C00B0CA2}">
      <formula1>0</formula1>
    </dataValidation>
    <dataValidation operator="greaterThan" allowBlank="1" showInputMessage="1" showErrorMessage="1" sqref="P6:R6 L6:N6 O5:O6 K5:K6 A5:A6 B5:D5 F5:J5" xr:uid="{B6C31A77-9C95-4EC5-9C93-D2523FDEF148}"/>
    <dataValidation type="date" operator="greaterThan" allowBlank="1" showInputMessage="1" showErrorMessage="1" errorTitle="Invalid Date Format" error="Please input date and time in a valid Excel date/time format. To get current date/time, you can use [Ctrl] + [;] and [Ctrl] + [Shift] + [;]." sqref="C323 Q36:Q38 Q7:Q25" xr:uid="{01532C27-7303-4847-81BC-BF668C280641}">
      <formula1>36526</formula1>
    </dataValidation>
    <dataValidation allowBlank="1" showInputMessage="1" showErrorMessage="1" sqref="E324:E1048576 A119:A318 E50:E118 E3:E37 K33" xr:uid="{139A85EF-3DE1-4F2A-A0DE-CE8D408B62F3}"/>
    <dataValidation type="date" operator="greaterThan" allowBlank="1" showInputMessage="1" showErrorMessage="1" sqref="N113 N118 M7:M118" xr:uid="{EB4D810C-0F34-4C5F-B0E6-C0E9A8015347}">
      <formula1>36526</formula1>
    </dataValidation>
    <dataValidation type="list" allowBlank="1" showInputMessage="1" showErrorMessage="1" sqref="A319 K34:K118 K7:K32 O7:O17 O36:O38 O19:O25" xr:uid="{1137DAD2-CD79-468D-BFA4-509A5CEE2E3A}">
      <formula1>$AB:$AB</formula1>
    </dataValidation>
    <dataValidation type="list" errorStyle="warning" allowBlank="1" showInputMessage="1" showErrorMessage="1" sqref="B323 I7:I118 L7:L118 P7:P17 P36:P38 P19:P25" xr:uid="{B2A35884-87EC-495A-8B76-2A104E2A4AF4}">
      <formula1 xml:space="preserve"> $X:$X</formula1>
    </dataValidation>
    <dataValidation type="whole" allowBlank="1" showInputMessage="1" showErrorMessage="1" errorTitle="Invalid Week Number" error="Week number should be between 1 and the current week number. If you think there was a mistake, please set the week number to 0 and contact Kevin (@kshin5 on Discord)." sqref="C7:C121" xr:uid="{F2F87463-FA99-4341-949A-B82F158C0DB3}">
      <formula1>0</formula1>
      <formula2 xml:space="preserve"> $J$2</formula2>
    </dataValidation>
    <dataValidation type="list" errorStyle="warning" allowBlank="1" showInputMessage="1" showErrorMessage="1" errorTitle="Invalid Item Type" error="Please select an option from the provided drop down list (most likely &quot;Week&quot;)." sqref="B7:B118" xr:uid="{817607B7-25C6-454B-8E15-FA3522AC8990}">
      <formula1>$AA:$AA</formula1>
    </dataValidation>
    <dataValidation type="list" allowBlank="1" showInputMessage="1" showErrorMessage="1" sqref="D7:D118" xr:uid="{7CBD279E-B008-465F-8D89-AE35E84DCB3C}">
      <formula1>$Z:$Z</formula1>
    </dataValidation>
    <dataValidation type="list" allowBlank="1" showInputMessage="1" showErrorMessage="1" sqref="J7:J118" xr:uid="{DCAA8B67-0A3E-41D7-AC6D-65581173DE9F}">
      <formula1>$Y:$Y</formula1>
    </dataValidation>
  </dataValidations>
  <pageMargins left="0.25" right="0.25" top="0.75" bottom="0.75" header="0.3" footer="0.3"/>
  <pageSetup fitToWidth="0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031" operator="containsText" id="{7DF0DF08-6C68-4497-B9DC-272146DF4A75}">
            <xm:f>NOT(ISERROR(SEARCH( $AA$1,B7)))</xm:f>
            <xm:f xml:space="preserve"> $AA$1</xm:f>
            <x14:dxf>
              <font>
                <color theme="0" tint="-0.249977111117893"/>
              </font>
              <fill>
                <patternFill patternType="solid">
                  <bgColor theme="0"/>
                </patternFill>
              </fill>
            </x14:dxf>
          </x14:cfRule>
          <xm:sqref>B7:B118</xm:sqref>
        </x14:conditionalFormatting>
        <x14:conditionalFormatting xmlns:xm="http://schemas.microsoft.com/office/excel/2006/main">
          <x14:cfRule type="containsText" priority="11044" operator="containsText" id="{1911890A-806B-4086-B6D1-82E262B3CBF3}">
            <xm:f>NOT(ISERROR(SEARCH($Z$2,D7)))</xm:f>
            <xm:f>$Z$2</xm:f>
            <x14:dxf>
              <font>
                <color rgb="FF2C9400"/>
              </font>
              <fill>
                <patternFill patternType="solid">
                  <bgColor rgb="FFE8FFDE"/>
                </patternFill>
              </fill>
            </x14:dxf>
          </x14:cfRule>
          <x14:cfRule type="containsText" priority="11045" operator="containsText" id="{401AAE05-EE33-4FB7-9848-08EFF2AFE11E}">
            <xm:f>NOT(ISERROR(SEARCH($Z$3,D7)))</xm:f>
            <xm:f>$Z$3</xm:f>
            <x14:dxf>
              <font>
                <color rgb="FF917900"/>
              </font>
              <fill>
                <patternFill patternType="solid">
                  <bgColor rgb="FFFFF1AB"/>
                </patternFill>
              </fill>
            </x14:dxf>
          </x14:cfRule>
          <x14:cfRule type="containsText" priority="11046" operator="containsText" id="{8A74DA17-B3E6-41B0-A470-4BC299DC91EF}">
            <xm:f>NOT(ISERROR(SEARCH($Z$4,D7)))</xm:f>
            <xm:f>$Z$4</xm:f>
            <x14:dxf>
              <font>
                <color rgb="FF6000D6"/>
              </font>
              <fill>
                <patternFill patternType="solid">
                  <bgColor rgb="FFE0C7FF"/>
                </patternFill>
              </fill>
            </x14:dxf>
          </x14:cfRule>
          <xm:sqref>D7:D118</xm:sqref>
        </x14:conditionalFormatting>
        <x14:conditionalFormatting xmlns:xm="http://schemas.microsoft.com/office/excel/2006/main">
          <x14:cfRule type="containsText" priority="11034" operator="containsText" id="{41E0CB15-1EFD-409F-BB7D-27225143DB64}">
            <xm:f>NOT(ISERROR(SEARCH( $X$1,B7)))</xm:f>
            <xm:f xml:space="preserve"> $X$1</xm:f>
            <x14:dxf>
              <font>
                <color theme="0"/>
              </font>
            </x14:dxf>
          </x14:cfRule>
          <xm:sqref>B323 P36:P38 P7:P25 I7:I118 L7:L118</xm:sqref>
        </x14:conditionalFormatting>
        <x14:conditionalFormatting xmlns:xm="http://schemas.microsoft.com/office/excel/2006/main">
          <x14:cfRule type="containsText" priority="11039" operator="containsText" id="{761A39FA-DAFA-4486-BBF8-1D597C87451B}">
            <xm:f>NOT(ISERROR(SEARCH($Y$2,J7)))</xm:f>
            <xm:f>$Y$2</xm:f>
            <x14:dxf>
              <font>
                <color rgb="FFBF7000"/>
              </font>
              <fill>
                <patternFill patternType="solid">
                  <bgColor rgb="FFFFD79E"/>
                </patternFill>
              </fill>
            </x14:dxf>
          </x14:cfRule>
          <x14:cfRule type="containsText" priority="11040" operator="containsText" id="{D27C2562-BF8F-4928-8417-408710A64A53}">
            <xm:f>NOT(ISERROR(SEARCH($Y$3,J7)))</xm:f>
            <xm:f>$Y$3</xm:f>
            <x14:dxf>
              <font>
                <color rgb="FF004EBA"/>
              </font>
              <fill>
                <patternFill patternType="solid">
                  <bgColor rgb="FFBAD7FF"/>
                </patternFill>
              </fill>
            </x14:dxf>
          </x14:cfRule>
          <x14:cfRule type="containsText" priority="11041" operator="containsText" id="{6DB33DB0-2CF3-48D1-8322-4C398BA6A01F}">
            <xm:f>NOT(ISERROR(SEARCH($Y$4,J7)))</xm:f>
            <xm:f>$Y$4</xm:f>
            <x14:dxf>
              <font>
                <color rgb="FF009924"/>
              </font>
              <fill>
                <patternFill patternType="solid">
                  <bgColor rgb="FFB8FFC9"/>
                </patternFill>
              </fill>
            </x14:dxf>
          </x14:cfRule>
          <x14:cfRule type="containsText" priority="11042" operator="containsText" id="{9B621C2F-37C9-4E6D-98A6-FABC3E5C4FA3}">
            <xm:f>NOT(ISERROR(SEARCH($Y$5,J7)))</xm:f>
            <xm:f>$Y$5</xm:f>
            <x14:dxf>
              <font>
                <color rgb="FF5400C9"/>
              </font>
              <fill>
                <patternFill patternType="solid">
                  <bgColor rgb="FFBE8FFF"/>
                </patternFill>
              </fill>
            </x14:dxf>
          </x14:cfRule>
          <x14:cfRule type="containsText" priority="11043" operator="containsText" id="{E5AA53EC-AEEF-4D27-AE23-1241AE8E9DE3}">
            <xm:f>NOT(ISERROR(SEARCH( $Y$6,J7)))</xm:f>
            <xm:f xml:space="preserve"> $Y$6</xm:f>
            <x14:dxf>
              <font>
                <color rgb="FFA600BF"/>
              </font>
              <fill>
                <patternFill patternType="solid">
                  <bgColor rgb="FFF2A1FF"/>
                </patternFill>
              </fill>
            </x14:dxf>
          </x14:cfRule>
          <xm:sqref>J7:J118</xm:sqref>
        </x14:conditionalFormatting>
        <x14:conditionalFormatting xmlns:xm="http://schemas.microsoft.com/office/excel/2006/main">
          <x14:cfRule type="containsText" priority="11025" operator="containsText" id="{312E1637-B75B-466E-8E38-34972146F4DF}">
            <xm:f>NOT(ISERROR(SEARCH($AB$2,A7)))</xm:f>
            <xm:f>$AB$2</xm:f>
            <x14:dxf>
              <font>
                <color rgb="FF009600"/>
              </font>
              <fill>
                <patternFill patternType="solid">
                  <bgColor rgb="FF99FF99"/>
                </patternFill>
              </fill>
            </x14:dxf>
          </x14:cfRule>
          <x14:cfRule type="containsText" priority="11026" operator="containsText" id="{04CDAB88-109B-4E51-A6AF-7C65EC49276D}">
            <xm:f>NOT(ISERROR(SEARCH($AB$3,A7)))</xm:f>
            <xm:f>$AB$3</xm:f>
            <x14:dxf>
              <font>
                <color rgb="FFA3A300"/>
              </font>
              <fill>
                <patternFill patternType="solid">
                  <bgColor rgb="FFFFFF99"/>
                </patternFill>
              </fill>
            </x14:dxf>
          </x14:cfRule>
          <x14:cfRule type="containsText" priority="11027" operator="containsText" id="{125CB13A-7676-4D4B-B57B-CBDE9F39AE72}">
            <xm:f>NOT(ISERROR(SEARCH($AB$4,A7)))</xm:f>
            <xm:f>$AB$4</xm:f>
            <x14:dxf>
              <font>
                <color rgb="FFA80000"/>
              </font>
              <fill>
                <patternFill patternType="solid">
                  <bgColor rgb="FFFF9999"/>
                </patternFill>
              </fill>
            </x14:dxf>
          </x14:cfRule>
          <x14:cfRule type="containsText" priority="11028" operator="containsText" id="{55331F76-CDE2-497C-84FF-4F5F9EE8C15C}">
            <xm:f>NOT(ISERROR(SEARCH($AB$5,A7)))</xm:f>
            <xm:f>$AB$5</xm:f>
            <x14:dxf>
              <font>
                <color rgb="FFBFBFBF"/>
              </font>
              <fill>
                <patternFill patternType="solid">
                  <bgColor rgb="FF262626"/>
                </patternFill>
              </fill>
            </x14:dxf>
          </x14:cfRule>
          <x14:cfRule type="containsText" priority="11029" operator="containsText" id="{B243C978-447E-433D-8FF3-72C85484B0A4}">
            <xm:f>NOT(ISERROR(SEARCH($AB$6,A7)))</xm:f>
            <xm:f>$AB$6</xm:f>
            <x14:dxf>
              <font>
                <color rgb="FF000085"/>
              </font>
              <fill>
                <patternFill patternType="solid">
                  <bgColor rgb="FFB0B0FF"/>
                </patternFill>
              </fill>
            </x14:dxf>
          </x14:cfRule>
          <xm:sqref>A319 O36:O38 O7:O25 K7:K118</xm:sqref>
        </x14:conditionalFormatting>
        <x14:conditionalFormatting xmlns:xm="http://schemas.microsoft.com/office/excel/2006/main">
          <x14:cfRule type="containsText" priority="966" operator="containsText" id="{B1F053C5-070A-47B9-A588-0EF31F2B94BC}">
            <xm:f>NOT(ISERROR(SEARCH($Y$2,K33)))</xm:f>
            <xm:f>$Y$2</xm:f>
            <x14:dxf>
              <font>
                <color rgb="FFBF7000"/>
              </font>
              <fill>
                <patternFill patternType="solid">
                  <bgColor rgb="FFFFD79E"/>
                </patternFill>
              </fill>
            </x14:dxf>
          </x14:cfRule>
          <x14:cfRule type="containsText" priority="967" operator="containsText" id="{01FE9D8C-7834-4BBF-AA21-CDD3F40513D2}">
            <xm:f>NOT(ISERROR(SEARCH($Y$3,K33)))</xm:f>
            <xm:f>$Y$3</xm:f>
            <x14:dxf>
              <font>
                <color rgb="FF004EBA"/>
              </font>
              <fill>
                <patternFill patternType="solid">
                  <bgColor rgb="FFBAD7FF"/>
                </patternFill>
              </fill>
            </x14:dxf>
          </x14:cfRule>
          <x14:cfRule type="containsText" priority="968" operator="containsText" id="{F3A08066-4155-4B3D-8308-646E3BE6E924}">
            <xm:f>NOT(ISERROR(SEARCH($Y$4,K33)))</xm:f>
            <xm:f>$Y$4</xm:f>
            <x14:dxf>
              <font>
                <color rgb="FF009924"/>
              </font>
              <fill>
                <patternFill patternType="solid">
                  <bgColor rgb="FFB8FFC9"/>
                </patternFill>
              </fill>
            </x14:dxf>
          </x14:cfRule>
          <x14:cfRule type="containsText" priority="969" operator="containsText" id="{3DF3EA2E-65F3-404E-B1F9-6B5C290B5A35}">
            <xm:f>NOT(ISERROR(SEARCH($Y$5,K33)))</xm:f>
            <xm:f>$Y$5</xm:f>
            <x14:dxf>
              <font>
                <color rgb="FF5400C9"/>
              </font>
              <fill>
                <patternFill patternType="solid">
                  <bgColor rgb="FFBE8FFF"/>
                </patternFill>
              </fill>
            </x14:dxf>
          </x14:cfRule>
          <x14:cfRule type="containsText" priority="970" operator="containsText" id="{823A259F-FB94-42AB-B261-ECD90E9412E6}">
            <xm:f>NOT(ISERROR(SEARCH( $Y$6,K33)))</xm:f>
            <xm:f xml:space="preserve"> $Y$6</xm:f>
            <x14:dxf>
              <font>
                <color rgb="FFA600BF"/>
              </font>
              <fill>
                <patternFill patternType="solid">
                  <bgColor rgb="FFF2A1FF"/>
                </patternFill>
              </fill>
            </x14:dxf>
          </x14:cfRule>
          <xm:sqref>K33</xm:sqref>
        </x14:conditionalFormatting>
        <x14:conditionalFormatting xmlns:xm="http://schemas.microsoft.com/office/excel/2006/main">
          <x14:cfRule type="containsText" priority="960" operator="containsText" id="{588594D7-FE4B-495D-89F2-7FD83E1F80F3}">
            <xm:f>NOT(ISERROR(SEARCH( $X$1,K33)))</xm:f>
            <xm:f xml:space="preserve"> $X$1</xm:f>
            <x14:dxf>
              <font>
                <color theme="0"/>
              </font>
            </x14:dxf>
          </x14:cfRule>
          <xm:sqref>K33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31BA8-5BA1-4F48-BA2F-7B506F15A031}">
  <dimension ref="A1:B15"/>
  <sheetViews>
    <sheetView workbookViewId="0">
      <selection activeCell="B15" sqref="B15"/>
    </sheetView>
  </sheetViews>
  <sheetFormatPr defaultRowHeight="15"/>
  <cols>
    <col min="1" max="1" width="15.28515625" customWidth="1"/>
    <col min="2" max="2" width="20.28515625" customWidth="1"/>
  </cols>
  <sheetData>
    <row r="1" spans="1:2">
      <c r="A1" s="30" t="s">
        <v>5</v>
      </c>
      <c r="B1" s="30" t="s">
        <v>6</v>
      </c>
    </row>
    <row r="2" spans="1:2">
      <c r="A2" t="s">
        <v>9</v>
      </c>
      <c r="B2" t="s">
        <v>10</v>
      </c>
    </row>
    <row r="3" spans="1:2">
      <c r="A3" t="s">
        <v>16</v>
      </c>
      <c r="B3" t="s">
        <v>76</v>
      </c>
    </row>
    <row r="4" spans="1:2">
      <c r="A4" t="s">
        <v>23</v>
      </c>
      <c r="B4" t="s">
        <v>24</v>
      </c>
    </row>
    <row r="5" spans="1:2">
      <c r="A5" t="s">
        <v>39</v>
      </c>
      <c r="B5" t="s">
        <v>40</v>
      </c>
    </row>
    <row r="6" spans="1:2">
      <c r="A6" t="s">
        <v>51</v>
      </c>
      <c r="B6" t="s">
        <v>52</v>
      </c>
    </row>
    <row r="7" spans="1:2">
      <c r="A7" t="s">
        <v>56</v>
      </c>
      <c r="B7" t="s">
        <v>57</v>
      </c>
    </row>
    <row r="9" spans="1:2">
      <c r="A9" s="152"/>
      <c r="B9" t="s">
        <v>68</v>
      </c>
    </row>
    <row r="10" spans="1:2">
      <c r="A10" s="152"/>
      <c r="B10" t="s">
        <v>73</v>
      </c>
    </row>
    <row r="11" spans="1:2">
      <c r="A11" s="152"/>
      <c r="B11" t="s">
        <v>75</v>
      </c>
    </row>
    <row r="12" spans="1:2">
      <c r="A12" s="152"/>
      <c r="B12" t="s">
        <v>81</v>
      </c>
    </row>
    <row r="13" spans="1:2">
      <c r="A13" s="152"/>
      <c r="B13" t="s">
        <v>84</v>
      </c>
    </row>
    <row r="14" spans="1:2">
      <c r="A14" s="152"/>
    </row>
    <row r="15" spans="1:2">
      <c r="B15" t="s">
        <v>108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32c1d8-68c2-4048-9697-5bd5bf982cd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1D158B97E0942B758868178F429E3" ma:contentTypeVersion="11" ma:contentTypeDescription="Create a new document." ma:contentTypeScope="" ma:versionID="47694ac5b4d634e948100aa5be860b67">
  <xsd:schema xmlns:xsd="http://www.w3.org/2001/XMLSchema" xmlns:xs="http://www.w3.org/2001/XMLSchema" xmlns:p="http://schemas.microsoft.com/office/2006/metadata/properties" xmlns:ns2="e232c1d8-68c2-4048-9697-5bd5bf982cdf" targetNamespace="http://schemas.microsoft.com/office/2006/metadata/properties" ma:root="true" ma:fieldsID="7f8358f8c3531bf38690a6a28c8d2d64" ns2:_="">
    <xsd:import namespace="e232c1d8-68c2-4048-9697-5bd5bf982c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2c1d8-68c2-4048-9697-5bd5bf982c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63bdac9-dfdb-458f-9122-9fba833f0e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A25E3B-759C-4C0A-A9EB-2265A498FD90}"/>
</file>

<file path=customXml/itemProps2.xml><?xml version="1.0" encoding="utf-8"?>
<ds:datastoreItem xmlns:ds="http://schemas.openxmlformats.org/officeDocument/2006/customXml" ds:itemID="{E9B63CD8-CD4E-4EA4-9DBF-CC46D927C80F}"/>
</file>

<file path=customXml/itemProps3.xml><?xml version="1.0" encoding="utf-8"?>
<ds:datastoreItem xmlns:ds="http://schemas.openxmlformats.org/officeDocument/2006/customXml" ds:itemID="{92BF5C86-BE9C-4420-A167-1E85A594EF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rgkni</dc:creator>
  <cp:keywords/>
  <dc:description/>
  <cp:lastModifiedBy/>
  <cp:revision/>
  <dcterms:created xsi:type="dcterms:W3CDTF">2023-07-06T22:44:29Z</dcterms:created>
  <dcterms:modified xsi:type="dcterms:W3CDTF">2025-12-06T23:09:15Z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0x0101001551D158B97E0942B758868178F429E3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{"FileActivityType":"9","FileActivityTimeStamp":"2023-09-26T19:49:33.893Z","FileActivityUsersOnPage":[{"DisplayName":"Ruby KNICKERBOCKER","Id":"ruby.knickerbocker@digipen.edu"}],"FileActivityNavigationId":null}</vt:lpwstr>
  </property>
  <property fmtid="{D5CDD505-2E9C-101B-9397-08002B2CF9AE}" pid="7" name="TriggerFlowInfo">
    <vt:lpwstr/>
  </property>
  <property fmtid="{D5CDD505-2E9C-101B-9397-08002B2CF9AE}" pid="8" name="Order">
    <vt:r8>7400</vt:r8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</Properties>
</file>